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交运2021詹班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<sst xmlns="http://schemas.openxmlformats.org/spreadsheetml/2006/main" count="27" uniqueCount="27">
  <si>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序号</t>
  </si>
  <si>
    <t>学号</t>
  </si>
  <si>
    <t>姓名</t>
  </si>
  <si>
    <t>智育成绩</t>
  </si>
  <si>
    <t>发展性评价成绩</t>
  </si>
  <si>
    <t>2021113278</t>
  </si>
  <si>
    <t>杨旭</t>
  </si>
  <si>
    <t>2021113279</t>
  </si>
  <si>
    <t>向阳军</t>
  </si>
  <si>
    <t>2021113294</t>
  </si>
  <si>
    <t>李想</t>
  </si>
  <si>
    <t>2021113307</t>
  </si>
  <si>
    <t>田新杰</t>
  </si>
  <si>
    <t>2021113321</t>
  </si>
  <si>
    <t>孙庆蕾</t>
  </si>
  <si>
    <t>2021113325</t>
  </si>
  <si>
    <t>杜梓萌</t>
  </si>
  <si>
    <t>2021113364</t>
  </si>
  <si>
    <t>谢朝阳</t>
  </si>
  <si>
    <t>2021113375</t>
  </si>
  <si>
    <t>蔡宇阳</t>
  </si>
  <si>
    <t>2021113420</t>
  </si>
  <si>
    <t>郑嘉凝</t>
  </si>
  <si>
    <t>2021113422</t>
  </si>
  <si>
    <t>谭顺友</t>
  </si>
  <si>
    <t>2021113440</t>
  </si>
  <si>
    <t>丁祥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</si>
</sst>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6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sz val="11"/>
      <color theme="1"/>
      <name val="宋体"/>
      <charset val="134"/>
    </font>
    <font>
      <sz val="10"/>
      <color theme="1"/>
      <name val="微软雅黑"/>
      <charset val="134"/>
    </font>
    <font>
      <sz val="10"/>
      <color rgb="FF000000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21&#20132;&#36816;&#35449;&#29677;\2021&#20132;&#36816;&#35449;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C2" t="str">
            <v>谭顺友</v>
          </cell>
          <cell r="D2">
            <v>0.95</v>
          </cell>
        </row>
        <row r="2">
          <cell r="F2" t="str">
            <v>四川赛区第十五届全国大学生数学竞赛（非数学A类）二等奖0.7
省创项目0.1
省创项目
学习委员0.15</v>
          </cell>
        </row>
        <row r="5">
          <cell r="C5" t="str">
            <v>谢朝阳</v>
          </cell>
          <cell r="D5">
            <v>1.1</v>
          </cell>
        </row>
        <row r="5">
          <cell r="F5" t="str">
            <v>全国大学生数学建模竞赛四川省二等奖0.7
国创SRTP 科创项目组成员0.15
交运（詹院）2021-01 班班长0.25</v>
          </cell>
        </row>
        <row r="8">
          <cell r="C8" t="str">
            <v>杜梓萌</v>
          </cell>
          <cell r="D8">
            <v>0.35</v>
          </cell>
        </row>
        <row r="8">
          <cell r="F8" t="str">
            <v>交运詹班团支书0.25
省创项目srtp结题通过0.1</v>
          </cell>
        </row>
        <row r="10">
          <cell r="C10" t="str">
            <v>孙庆蕾</v>
          </cell>
          <cell r="D10">
            <v>1.275</v>
          </cell>
        </row>
        <row r="10">
          <cell r="F10" t="str">
            <v>第十四届“正大杯”市场调查与分析大赛西南交通大学校赛一等奖0.075
参与省级SRTP科创项目——“铁路坐席分配方案研究”成功结题0.1
交运(詹院)2021-01班体育委员0.1</v>
          </cell>
        </row>
        <row r="13">
          <cell r="C13" t="str">
            <v>向阳军</v>
          </cell>
          <cell r="D13">
            <v>2.2</v>
          </cell>
        </row>
        <row r="13">
          <cell r="F13" t="str">
            <v>第十届全国高校BIM毕业设计创新大赛F模块 二等奖1.8
省创SRTP项目主持人 项目通过结题0.15
交运学院青年志愿者协会暖心实践部部长 评议为优秀0.25</v>
          </cell>
        </row>
        <row r="16">
          <cell r="C16" t="str">
            <v>杨旭</v>
          </cell>
          <cell r="D16">
            <v>1.05</v>
          </cell>
        </row>
        <row r="16">
          <cell r="F16" t="str">
            <v>全国大学生数学建模竞赛省级一等奖1
SRTP项目通过参与者（成员）0.05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G4" sqref="G4"/>
    </sheetView>
  </sheetViews>
  <sheetFormatPr defaultColWidth="9" defaultRowHeight="13.5"/>
  <cols>
    <col min="1" max="1" width="8.89166666666667" customWidth="1"/>
    <col min="2" max="2" width="15.6083333333333" customWidth="1"/>
    <col min="3" max="3" width="10.3" customWidth="1"/>
    <col min="4" max="4" width="12.2583333333333" customWidth="1"/>
    <col min="5" max="5" width="20.6166666666667" customWidth="1"/>
  </cols>
  <sheetData>
    <row r="1" ht="22.5" customHeight="1" spans="1:10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3"/>
      <c r="G1" s="3"/>
      <c r="H1" s="3"/>
      <c r="I1" s="3"/>
      <c r="J1" s="3"/>
    </row>
    <row r="2" ht="22.5" customHeight="1" spans="1:5">
      <c r="A2" s="4">
        <v>1</v>
      </c>
      <c r="B2" s="5" t="s">
        <v>5</v>
      </c>
      <c r="C2" s="6" t="s">
        <v>6</v>
      </c>
      <c r="D2" s="7">
        <v>80.0149253731343</v>
      </c>
      <c r="E2" s="8">
        <f>VLOOKUP(C2,[1]Sheet1!$C$2:$J$16,2,FALSE)</f>
        <v>1.05</v>
      </c>
    </row>
    <row r="3" ht="22.5" customHeight="1" spans="1:5">
      <c r="A3" s="4">
        <v>2</v>
      </c>
      <c r="B3" s="5" t="s">
        <v>7</v>
      </c>
      <c r="C3" s="6" t="s">
        <v>8</v>
      </c>
      <c r="D3" s="7">
        <v>75.955223880597</v>
      </c>
      <c r="E3" s="8">
        <f>VLOOKUP(C3,[1]Sheet1!$C$2:$J$16,2,FALSE)</f>
        <v>2.2</v>
      </c>
    </row>
    <row r="4" ht="22.5" customHeight="1" spans="1:5">
      <c r="A4" s="4">
        <v>3</v>
      </c>
      <c r="B4" s="5" t="s">
        <v>9</v>
      </c>
      <c r="C4" s="6" t="s">
        <v>10</v>
      </c>
      <c r="D4" s="9">
        <v>73.6933333333333</v>
      </c>
      <c r="E4" s="8">
        <v>0</v>
      </c>
    </row>
    <row r="5" ht="22.5" customHeight="1" spans="1:5">
      <c r="A5" s="4">
        <v>4</v>
      </c>
      <c r="B5" s="5" t="s">
        <v>11</v>
      </c>
      <c r="C5" s="6" t="s">
        <v>12</v>
      </c>
      <c r="D5" s="9">
        <v>73.1866666666667</v>
      </c>
      <c r="E5" s="8">
        <v>0</v>
      </c>
    </row>
    <row r="6" ht="22.5" customHeight="1" spans="1:5">
      <c r="A6" s="4">
        <v>5</v>
      </c>
      <c r="B6" s="5" t="s">
        <v>13</v>
      </c>
      <c r="C6" s="6" t="s">
        <v>14</v>
      </c>
      <c r="D6" s="9">
        <v>79.64</v>
      </c>
      <c r="E6" s="8">
        <f>VLOOKUP(C6,[1]Sheet1!$C$2:$J$16,2,FALSE)</f>
        <v>1.275</v>
      </c>
    </row>
    <row r="7" ht="22.5" customHeight="1" spans="1:5">
      <c r="A7" s="4">
        <v>6</v>
      </c>
      <c r="B7" s="5" t="s">
        <v>15</v>
      </c>
      <c r="C7" s="6" t="s">
        <v>16</v>
      </c>
      <c r="D7" s="7">
        <v>92.2</v>
      </c>
      <c r="E7" s="8">
        <f>VLOOKUP(C7,[1]Sheet1!$C$2:$J$16,2,FALSE)</f>
        <v>0.35</v>
      </c>
    </row>
    <row r="8" ht="22.5" customHeight="1" spans="1:5">
      <c r="A8" s="4">
        <v>7</v>
      </c>
      <c r="B8" s="5" t="s">
        <v>17</v>
      </c>
      <c r="C8" s="6" t="s">
        <v>18</v>
      </c>
      <c r="D8" s="7">
        <v>89.8607594936709</v>
      </c>
      <c r="E8" s="8">
        <f>VLOOKUP(C8,[1]Sheet1!$C$2:$J$16,2,FALSE)</f>
        <v>1.1</v>
      </c>
    </row>
    <row r="9" ht="22.5" customHeight="1" spans="1:5">
      <c r="A9" s="4">
        <v>8</v>
      </c>
      <c r="B9" s="5" t="s">
        <v>19</v>
      </c>
      <c r="C9" s="6" t="s">
        <v>20</v>
      </c>
      <c r="D9" s="7">
        <v>77.5822784810127</v>
      </c>
      <c r="E9" s="8">
        <v>0</v>
      </c>
    </row>
    <row r="10" ht="22.5" customHeight="1" spans="1:5">
      <c r="A10" s="4">
        <v>9</v>
      </c>
      <c r="B10" s="5" t="s">
        <v>21</v>
      </c>
      <c r="C10" s="6" t="s">
        <v>22</v>
      </c>
      <c r="D10" s="7">
        <v>76.830985915493</v>
      </c>
      <c r="E10" s="8">
        <v>0</v>
      </c>
    </row>
    <row r="11" ht="22.5" customHeight="1" spans="1:5">
      <c r="A11" s="4">
        <v>10</v>
      </c>
      <c r="B11" s="5" t="s">
        <v>23</v>
      </c>
      <c r="C11" s="6" t="s">
        <v>24</v>
      </c>
      <c r="D11" s="7">
        <v>82.4933333333333</v>
      </c>
      <c r="E11" s="8">
        <f>VLOOKUP(C11,[1]Sheet1!$C$2:$J$16,2,FALSE)</f>
        <v>0.95</v>
      </c>
    </row>
    <row r="12" ht="22.5" customHeight="1" spans="1:5">
      <c r="A12" s="4">
        <v>11</v>
      </c>
      <c r="B12" s="5" t="s">
        <v>25</v>
      </c>
      <c r="C12" s="6" t="s">
        <v>26</v>
      </c>
      <c r="D12" s="7">
        <v>86.2253521126761</v>
      </c>
      <c r="E12" s="8"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交运2021詹班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邹莹莹</dc:creator>
  <cp:lastModifiedBy>QYi</cp:lastModifiedBy>
  <dcterms:created xsi:type="dcterms:W3CDTF">2023-05-12T11:15:00Z</dcterms:created>
  <dcterms:modified xsi:type="dcterms:W3CDTF">2024-09-05T11:41:34Z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AAC8540804B842C4A9177E4FFF6CF2A1_13</vt:lpwstr>
  </property>
</Properties>
</file>