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<sst xmlns="http://schemas.openxmlformats.org/spreadsheetml/2006/main" count="38" uniqueCount="38">
  <si>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序号</t>
  </si>
  <si>
    <t>学号</t>
  </si>
  <si>
    <t>姓名</t>
  </si>
  <si>
    <t>智育成绩</t>
  </si>
  <si>
    <t>发展性评价成绩</t>
  </si>
  <si>
    <t>康佳怡</t>
  </si>
  <si>
    <t>马劲龙</t>
  </si>
  <si>
    <t>符策丰</t>
  </si>
  <si>
    <t>丁美康</t>
  </si>
  <si>
    <t>冯仕钦</t>
  </si>
  <si>
    <t>周丞恩</t>
  </si>
  <si>
    <t>陈波</t>
  </si>
  <si>
    <t>杨天浩</t>
  </si>
  <si>
    <t>杨钧杰</t>
  </si>
  <si>
    <t>陈志涛</t>
  </si>
  <si>
    <t>陈驰</t>
  </si>
  <si>
    <t>钟尹</t>
  </si>
  <si>
    <t>代禄军</t>
  </si>
  <si>
    <t>韦为</t>
  </si>
  <si>
    <t>吴润晓</t>
  </si>
  <si>
    <t>李欣阳</t>
  </si>
  <si>
    <t>徐伟</t>
  </si>
  <si>
    <t>杨镇兆</t>
  </si>
  <si>
    <t>杨静涵</t>
  </si>
  <si>
    <t>毛璞玉</t>
  </si>
  <si>
    <t>汤益彰</t>
  </si>
  <si>
    <t>王程锦</t>
  </si>
  <si>
    <t>姜淞元</t>
  </si>
  <si>
    <t>邓圣城</t>
  </si>
  <si>
    <t>余俐慧</t>
  </si>
  <si>
    <t>唐超</t>
  </si>
  <si>
    <t>蒋胜寒</t>
  </si>
  <si>
    <t>杨金航</t>
  </si>
  <si>
    <t>董路</t>
  </si>
  <si>
    <t>芶建懿</t>
  </si>
  <si>
    <t>徐文媛</t>
  </si>
  <si>
    <t>张庭睿</t>
  </si>
  <si>
    <t>俞霁航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</si>
</sst>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16;5&#29677;\21&#20132;&#36816;5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C2" t="str">
            <v>俞霁航</v>
          </cell>
          <cell r="D2">
            <v>1.38</v>
          </cell>
        </row>
        <row r="2">
          <cell r="F2" t="str">
            <v>未来交通科技大赛一等奖1
主持校级SRTP项目完成0.08
第十九届全国大学生交通运输科技大赛校级一等奖
“外研社·国才杯”全国大学生外语能力大赛阅读校级一等奖0.15
“外研社·国才杯”全国大学生外语能力大赛写作校级二等奖0.1
“外研社·国才杯”全国大学生外语能力大赛笔译校级三等奖0.05</v>
          </cell>
        </row>
        <row r="8">
          <cell r="C8" t="str">
            <v>杨金航</v>
          </cell>
          <cell r="D8">
            <v>0.25</v>
          </cell>
        </row>
        <row r="8">
          <cell r="F8" t="str">
            <v>本科交运2021-05班2023-2024学年团支书0.25</v>
          </cell>
        </row>
        <row r="9">
          <cell r="C9" t="str">
            <v>毛璞玉</v>
          </cell>
          <cell r="D9">
            <v>2.45</v>
          </cell>
        </row>
        <row r="9">
          <cell r="F9" t="str">
            <v>第十届全国高校BIM毕业设计创新大赛二等奖1.8 获奖名单链接：https://gxbsxs.glodonedu.com/#/scores
第十四届MathorCup数学应用挑战赛分赛区三等奖0.2 获奖名单链接：http://mathorcup.org/detail/2439
西南交通大学交通科技大赛校级二等奖0.1
青年传媒融媒体中心副理事0.2
省创SRTP《基于图神经网络的列车晚点传播和可视化系统的开发》结项0.15</v>
          </cell>
        </row>
        <row r="14">
          <cell r="C14" t="str">
            <v>钟尹</v>
          </cell>
          <cell r="D14">
            <v>0.15</v>
          </cell>
        </row>
        <row r="14">
          <cell r="F14" t="str">
            <v>班级学习委员0.15</v>
          </cell>
        </row>
        <row r="15">
          <cell r="C15" t="str">
            <v>陈志涛</v>
          </cell>
          <cell r="D15">
            <v>2.35</v>
          </cell>
        </row>
        <row r="15">
          <cell r="F15" t="str">
            <v>第十九届全国大学生交通运输科技大赛 二等奖1.8
西南交通大学大学生创新创业训练计划（srtp）项目0.3
2023年9月至2024年7月担任交运2021级交运五班班长0.25</v>
          </cell>
        </row>
        <row r="18">
          <cell r="C18" t="str">
            <v>杨钧杰</v>
          </cell>
          <cell r="D18">
            <v>0.6</v>
          </cell>
        </row>
        <row r="18">
          <cell r="F18" t="str">
            <v>2023年第十三届APMCM亚太地区大学生数学建模竞赛 本科组二等奖0.3
2024年第十四届MathorCup数学应用挑战赛【原数学建模挑战赛】 川渝赛区二等奖0.3</v>
          </cell>
        </row>
        <row r="20">
          <cell r="C20" t="str">
            <v>康佳怡</v>
          </cell>
          <cell r="D20">
            <v>0.08</v>
          </cell>
        </row>
        <row r="20">
          <cell r="F20" t="str">
            <v>西南交通大学大学生创新创业训练计划(SRTP)项目0.08
按期结题（校级项目负责人）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workbookViewId="0">
      <selection activeCell="F11" sqref="F11"/>
    </sheetView>
  </sheetViews>
  <sheetFormatPr defaultColWidth="9.02777777777778" defaultRowHeight="14.4" outlineLevelCol="5"/>
  <cols>
    <col min="1" max="1" width="4.37962962962963" customWidth="1"/>
    <col min="2" max="2" width="15.6111111111111" customWidth="1"/>
    <col min="3" max="3" width="10.2962962962963" customWidth="1"/>
    <col min="4" max="4" width="12.7962962962963" customWidth="1"/>
    <col min="5" max="5" width="13.8796296296296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22.5" customHeight="1" spans="1:5">
      <c r="A2" s="2">
        <v>1</v>
      </c>
      <c r="B2" s="2">
        <v>2021113222</v>
      </c>
      <c r="C2" s="2" t="s">
        <v>5</v>
      </c>
      <c r="D2" s="2">
        <v>80.86</v>
      </c>
      <c r="E2" s="2">
        <f>VLOOKUP(C2,[1]Sheet1!$C$2:$K$20,2,FALSE)</f>
        <v>0.08</v>
      </c>
    </row>
    <row r="3" ht="22.5" customHeight="1" spans="1:5">
      <c r="A3" s="2">
        <v>2</v>
      </c>
      <c r="B3" s="2">
        <v>2021113378</v>
      </c>
      <c r="C3" s="2" t="s">
        <v>6</v>
      </c>
      <c r="D3" s="2">
        <v>75.3867</v>
      </c>
      <c r="E3" s="2">
        <v>0</v>
      </c>
    </row>
    <row r="4" ht="22.5" customHeight="1" spans="1:5">
      <c r="A4" s="2">
        <v>3</v>
      </c>
      <c r="B4" s="2">
        <v>2021113380</v>
      </c>
      <c r="C4" s="2" t="s">
        <v>7</v>
      </c>
      <c r="D4" s="2">
        <v>80.0411</v>
      </c>
      <c r="E4" s="2">
        <v>0</v>
      </c>
    </row>
    <row r="5" ht="22.5" customHeight="1" spans="1:5">
      <c r="A5" s="2">
        <v>4</v>
      </c>
      <c r="B5" s="2">
        <v>2021113381</v>
      </c>
      <c r="C5" s="2" t="s">
        <v>8</v>
      </c>
      <c r="D5" s="2">
        <v>80.4507</v>
      </c>
      <c r="E5" s="2">
        <v>0</v>
      </c>
    </row>
    <row r="6" ht="22.5" customHeight="1" spans="1:5">
      <c r="A6" s="2">
        <v>5</v>
      </c>
      <c r="B6" s="2">
        <v>2021113386</v>
      </c>
      <c r="C6" s="2" t="s">
        <v>9</v>
      </c>
      <c r="D6" s="2">
        <v>81.1642</v>
      </c>
      <c r="E6" s="2">
        <v>0</v>
      </c>
    </row>
    <row r="7" ht="22.5" customHeight="1" spans="1:5">
      <c r="A7" s="2">
        <v>6</v>
      </c>
      <c r="B7" s="2">
        <v>2021113389</v>
      </c>
      <c r="C7" s="2" t="s">
        <v>10</v>
      </c>
      <c r="D7" s="2">
        <v>79.1139</v>
      </c>
      <c r="E7" s="2">
        <v>0</v>
      </c>
    </row>
    <row r="8" ht="22.5" customHeight="1" spans="1:5">
      <c r="A8" s="2">
        <v>7</v>
      </c>
      <c r="B8" s="2">
        <v>2021113392</v>
      </c>
      <c r="C8" s="2" t="s">
        <v>11</v>
      </c>
      <c r="D8" s="2">
        <v>77.84</v>
      </c>
      <c r="E8" s="2">
        <v>0</v>
      </c>
    </row>
    <row r="9" ht="22.5" customHeight="1" spans="1:5">
      <c r="A9" s="2">
        <v>8</v>
      </c>
      <c r="B9" s="2">
        <v>2021113394</v>
      </c>
      <c r="C9" s="2" t="s">
        <v>12</v>
      </c>
      <c r="D9" s="2">
        <v>76.1899</v>
      </c>
      <c r="E9" s="2">
        <v>0</v>
      </c>
    </row>
    <row r="10" ht="22.5" customHeight="1" spans="1:5">
      <c r="A10" s="2">
        <v>9</v>
      </c>
      <c r="B10" s="2">
        <v>2021113397</v>
      </c>
      <c r="C10" s="2" t="s">
        <v>13</v>
      </c>
      <c r="D10" s="2">
        <v>87.3733</v>
      </c>
      <c r="E10" s="2">
        <v>0.4</v>
      </c>
    </row>
    <row r="11" ht="22.5" customHeight="1" spans="1:6">
      <c r="A11" s="2">
        <v>10</v>
      </c>
      <c r="B11" s="2">
        <v>2021113398</v>
      </c>
      <c r="C11" s="2" t="s">
        <v>14</v>
      </c>
      <c r="D11" s="2">
        <v>82.2113</v>
      </c>
      <c r="E11" s="2">
        <f>VLOOKUP(C11,[1]Sheet1!$C$2:$K$20,2,FALSE)</f>
        <v>2.35</v>
      </c>
      <c r="F11" s="3"/>
    </row>
    <row r="12" ht="22.5" customHeight="1" spans="1:5">
      <c r="A12" s="2">
        <v>11</v>
      </c>
      <c r="B12" s="2">
        <v>2021113399</v>
      </c>
      <c r="C12" s="2" t="s">
        <v>15</v>
      </c>
      <c r="D12" s="2">
        <v>74.4667</v>
      </c>
      <c r="E12" s="2">
        <v>0</v>
      </c>
    </row>
    <row r="13" ht="22.5" customHeight="1" spans="1:5">
      <c r="A13" s="2">
        <v>12</v>
      </c>
      <c r="B13" s="2">
        <v>2021113400</v>
      </c>
      <c r="C13" s="2" t="s">
        <v>16</v>
      </c>
      <c r="D13" s="2">
        <v>81.8657</v>
      </c>
      <c r="E13" s="2">
        <f>VLOOKUP(C13,[1]Sheet1!$C$2:$K$20,2,FALSE)</f>
        <v>0.15</v>
      </c>
    </row>
    <row r="14" ht="22.5" customHeight="1" spans="1:5">
      <c r="A14" s="2">
        <v>13</v>
      </c>
      <c r="B14" s="2">
        <v>2021113402</v>
      </c>
      <c r="C14" s="2" t="s">
        <v>17</v>
      </c>
      <c r="D14" s="2">
        <v>76.0845</v>
      </c>
      <c r="E14" s="2">
        <v>0</v>
      </c>
    </row>
    <row r="15" ht="22.5" customHeight="1" spans="1:5">
      <c r="A15" s="2">
        <v>14</v>
      </c>
      <c r="B15" s="2">
        <v>2021113404</v>
      </c>
      <c r="C15" s="2" t="s">
        <v>18</v>
      </c>
      <c r="D15" s="2">
        <v>85.8072</v>
      </c>
      <c r="E15" s="2">
        <v>0</v>
      </c>
    </row>
    <row r="16" ht="22.5" customHeight="1" spans="1:5">
      <c r="A16" s="2">
        <v>15</v>
      </c>
      <c r="B16" s="2">
        <v>2021113405</v>
      </c>
      <c r="C16" s="2" t="s">
        <v>19</v>
      </c>
      <c r="D16" s="2">
        <v>76.4026</v>
      </c>
      <c r="E16" s="2">
        <v>0</v>
      </c>
    </row>
    <row r="17" ht="22.5" customHeight="1" spans="1:5">
      <c r="A17" s="2">
        <v>16</v>
      </c>
      <c r="B17" s="2">
        <v>2021113406</v>
      </c>
      <c r="C17" s="2" t="s">
        <v>20</v>
      </c>
      <c r="D17" s="2">
        <v>79.9221</v>
      </c>
      <c r="E17" s="2">
        <v>0</v>
      </c>
    </row>
    <row r="18" ht="22.5" customHeight="1" spans="1:5">
      <c r="A18" s="2">
        <v>17</v>
      </c>
      <c r="B18" s="2">
        <v>2021113407</v>
      </c>
      <c r="C18" s="2" t="s">
        <v>21</v>
      </c>
      <c r="D18" s="2">
        <v>80.8101</v>
      </c>
      <c r="E18" s="2">
        <v>0</v>
      </c>
    </row>
    <row r="19" ht="22.5" customHeight="1" spans="1:5">
      <c r="A19" s="2">
        <v>18</v>
      </c>
      <c r="B19" s="2">
        <v>2021113408</v>
      </c>
      <c r="C19" s="2" t="s">
        <v>22</v>
      </c>
      <c r="D19" s="2">
        <v>78</v>
      </c>
      <c r="E19" s="2">
        <v>0</v>
      </c>
    </row>
    <row r="20" ht="22.5" customHeight="1" spans="1:5">
      <c r="A20" s="2">
        <v>19</v>
      </c>
      <c r="B20" s="2">
        <v>2021113409</v>
      </c>
      <c r="C20" s="2" t="s">
        <v>23</v>
      </c>
      <c r="D20" s="2">
        <v>72.1867</v>
      </c>
      <c r="E20" s="2">
        <v>0</v>
      </c>
    </row>
    <row r="21" ht="22.5" customHeight="1" spans="1:5">
      <c r="A21" s="2">
        <v>20</v>
      </c>
      <c r="B21" s="2">
        <v>2021113411</v>
      </c>
      <c r="C21" s="2" t="s">
        <v>24</v>
      </c>
      <c r="D21" s="2">
        <v>88.3731</v>
      </c>
      <c r="E21" s="2">
        <f>VLOOKUP(C21,[1]Sheet1!$C$2:$K$20,2,FALSE)</f>
        <v>2.45</v>
      </c>
    </row>
    <row r="22" ht="22.5" customHeight="1" spans="1:5">
      <c r="A22" s="2">
        <v>21</v>
      </c>
      <c r="B22" s="2">
        <v>2021113413</v>
      </c>
      <c r="C22" s="2" t="s">
        <v>25</v>
      </c>
      <c r="D22" s="2">
        <v>73.038</v>
      </c>
      <c r="E22" s="2">
        <v>0</v>
      </c>
    </row>
    <row r="23" ht="22.5" customHeight="1" spans="1:5">
      <c r="A23" s="2">
        <v>22</v>
      </c>
      <c r="B23" s="2">
        <v>2021113414</v>
      </c>
      <c r="C23" s="2" t="s">
        <v>26</v>
      </c>
      <c r="D23" s="2">
        <v>78.6056</v>
      </c>
      <c r="E23" s="2">
        <v>0</v>
      </c>
    </row>
    <row r="24" ht="22.5" customHeight="1" spans="1:5">
      <c r="A24" s="2">
        <v>23</v>
      </c>
      <c r="B24" s="2">
        <v>2021113419</v>
      </c>
      <c r="C24" s="2" t="s">
        <v>27</v>
      </c>
      <c r="D24" s="2">
        <v>75.7867</v>
      </c>
      <c r="E24" s="2">
        <v>0</v>
      </c>
    </row>
    <row r="25" ht="22.5" customHeight="1" spans="1:5">
      <c r="A25" s="2">
        <v>24</v>
      </c>
      <c r="B25" s="2">
        <v>2021113424</v>
      </c>
      <c r="C25" s="2" t="s">
        <v>28</v>
      </c>
      <c r="D25" s="2">
        <v>85.8485</v>
      </c>
      <c r="E25" s="2">
        <v>0</v>
      </c>
    </row>
    <row r="26" ht="22.5" customHeight="1" spans="1:5">
      <c r="A26" s="2">
        <v>25</v>
      </c>
      <c r="B26" s="2">
        <v>2021113425</v>
      </c>
      <c r="C26" s="2" t="s">
        <v>29</v>
      </c>
      <c r="D26" s="2">
        <v>85.7746</v>
      </c>
      <c r="E26" s="2">
        <v>0</v>
      </c>
    </row>
    <row r="27" ht="22.5" customHeight="1" spans="1:5">
      <c r="A27" s="2">
        <v>26</v>
      </c>
      <c r="B27" s="2">
        <v>2021113426</v>
      </c>
      <c r="C27" s="2" t="s">
        <v>30</v>
      </c>
      <c r="D27" s="2">
        <v>76.6479</v>
      </c>
      <c r="E27" s="2">
        <v>0</v>
      </c>
    </row>
    <row r="28" ht="22.5" customHeight="1" spans="1:5">
      <c r="A28" s="2">
        <v>27</v>
      </c>
      <c r="B28" s="2">
        <v>2021113427</v>
      </c>
      <c r="C28" s="2" t="s">
        <v>31</v>
      </c>
      <c r="D28" s="2">
        <v>75.28</v>
      </c>
      <c r="E28" s="2">
        <v>0</v>
      </c>
    </row>
    <row r="29" ht="22.5" customHeight="1" spans="1:5">
      <c r="A29" s="2">
        <v>28</v>
      </c>
      <c r="B29" s="2">
        <v>2021113429</v>
      </c>
      <c r="C29" s="2" t="s">
        <v>32</v>
      </c>
      <c r="D29" s="2">
        <v>76.8358</v>
      </c>
      <c r="E29" s="2">
        <f>VLOOKUP(C29,[1]Sheet1!$C$2:$K$20,2,FALSE)</f>
        <v>0.25</v>
      </c>
    </row>
    <row r="30" ht="22.5" customHeight="1" spans="1:5">
      <c r="A30" s="2">
        <v>29</v>
      </c>
      <c r="B30" s="2">
        <v>2021113430</v>
      </c>
      <c r="C30" s="2" t="s">
        <v>33</v>
      </c>
      <c r="D30" s="2">
        <v>81.4179</v>
      </c>
      <c r="E30" s="2">
        <v>0</v>
      </c>
    </row>
    <row r="31" ht="22.5" customHeight="1" spans="1:5">
      <c r="A31" s="2">
        <v>30</v>
      </c>
      <c r="B31" s="2">
        <v>2021113432</v>
      </c>
      <c r="C31" s="2" t="s">
        <v>34</v>
      </c>
      <c r="D31" s="2">
        <v>77.5802</v>
      </c>
      <c r="E31" s="2">
        <v>0</v>
      </c>
    </row>
    <row r="32" ht="22.5" customHeight="1" spans="1:5">
      <c r="A32" s="2">
        <v>31</v>
      </c>
      <c r="B32" s="2">
        <v>2021115010</v>
      </c>
      <c r="C32" s="2" t="s">
        <v>35</v>
      </c>
      <c r="D32" s="2">
        <v>79.9787</v>
      </c>
      <c r="E32" s="2">
        <v>0</v>
      </c>
    </row>
    <row r="33" ht="22.5" customHeight="1" spans="1:5">
      <c r="A33" s="2">
        <v>32</v>
      </c>
      <c r="B33" s="2">
        <v>2021115565</v>
      </c>
      <c r="C33" s="2" t="s">
        <v>36</v>
      </c>
      <c r="D33" s="2">
        <v>85.7333</v>
      </c>
      <c r="E33" s="2">
        <v>0</v>
      </c>
    </row>
    <row r="34" ht="22.5" customHeight="1" spans="1:5">
      <c r="A34" s="2">
        <v>33</v>
      </c>
      <c r="B34" s="2">
        <v>2021115658</v>
      </c>
      <c r="C34" s="2" t="s">
        <v>37</v>
      </c>
      <c r="D34" s="2">
        <v>87.8667</v>
      </c>
      <c r="E34" s="2">
        <f>VLOOKUP(C34,[1]Sheet1!$C$2:$K$20,2,FALSE)</f>
        <v>1.38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哦</cp:lastModifiedBy>
  <dcterms:created xsi:type="dcterms:W3CDTF">2024-09-04T15:49:00Z</dcterms:created>
  <dcterms:modified xsi:type="dcterms:W3CDTF">2024-09-11T11:28:29Z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5658A1DF40F6482686C0583ECA4E14E5_11</vt:lpwstr>
  </property>
  <property fmtid="{D5CDD505-2E9C-101B-9397-08002B2CF9AE}" pid="3" name="KSOProductBuildVer">
    <vt:lpwstr>2052-12.1.0.17827</vt:lpwstr>
  </property>
</Properties>
</file>