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/>
  </bookViews>
  <sheets>
    <sheet name="交运2021-02" sheetId="4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<sst xmlns="http://schemas.openxmlformats.org/spreadsheetml/2006/main" count="67" uniqueCount="67">
  <si>
    <t>序号</t>
  </si>
  <si>
    <t>学号</t>
  </si>
  <si>
    <t>姓名</t>
  </si>
  <si>
    <t>智育评价成绩</t>
  </si>
  <si>
    <t>发展性评价成绩</t>
  </si>
  <si>
    <t>2021110858</t>
  </si>
  <si>
    <t>龚思齐</t>
  </si>
  <si>
    <t>2021111150</t>
  </si>
  <si>
    <t>龚晓雯</t>
  </si>
  <si>
    <t>2021113090</t>
  </si>
  <si>
    <t>吴天佑</t>
  </si>
  <si>
    <t>2021113194</t>
  </si>
  <si>
    <t>黄钺</t>
  </si>
  <si>
    <t>2021113224</t>
  </si>
  <si>
    <t>蒋雅群</t>
  </si>
  <si>
    <t>2021113233</t>
  </si>
  <si>
    <t>邹易成</t>
  </si>
  <si>
    <t>2021113236</t>
  </si>
  <si>
    <t>赵绮昊</t>
  </si>
  <si>
    <t>2021113238</t>
  </si>
  <si>
    <t>高二宝</t>
  </si>
  <si>
    <t>2021113239</t>
  </si>
  <si>
    <t>李一乐</t>
  </si>
  <si>
    <t>2021113243</t>
  </si>
  <si>
    <t>李俊仪</t>
  </si>
  <si>
    <t>2021113244</t>
  </si>
  <si>
    <t>李林</t>
  </si>
  <si>
    <t>2021113245</t>
  </si>
  <si>
    <t>邓茜文</t>
  </si>
  <si>
    <t>2021113247</t>
  </si>
  <si>
    <t>理星浩</t>
  </si>
  <si>
    <t>2021113250</t>
  </si>
  <si>
    <t>冉玉婷</t>
  </si>
  <si>
    <t>2021113252</t>
  </si>
  <si>
    <t>敬国骁</t>
  </si>
  <si>
    <t>2021113254</t>
  </si>
  <si>
    <t>张齐速</t>
  </si>
  <si>
    <t>2021113256</t>
  </si>
  <si>
    <t>杨宇晨</t>
  </si>
  <si>
    <t>2021113258</t>
  </si>
  <si>
    <t>母学志</t>
  </si>
  <si>
    <t>2021113260</t>
  </si>
  <si>
    <t>张涵</t>
  </si>
  <si>
    <t>2021113261</t>
  </si>
  <si>
    <t>赵家烨</t>
  </si>
  <si>
    <t>2021113266</t>
  </si>
  <si>
    <t>肖颖</t>
  </si>
  <si>
    <t>2021113273</t>
  </si>
  <si>
    <t>晏开</t>
  </si>
  <si>
    <t>2021113275</t>
  </si>
  <si>
    <t>陈峻林</t>
  </si>
  <si>
    <t>2021113281</t>
  </si>
  <si>
    <t>麦迪纳木·吐尔洪</t>
  </si>
  <si>
    <t>2021113283</t>
  </si>
  <si>
    <t>刘洋</t>
  </si>
  <si>
    <t>2021113284</t>
  </si>
  <si>
    <t>罗雷蕾</t>
  </si>
  <si>
    <t>2021113288</t>
  </si>
  <si>
    <t>公亚萱</t>
  </si>
  <si>
    <t>2021113372</t>
  </si>
  <si>
    <t>张思宇</t>
  </si>
  <si>
    <t>2021114295</t>
  </si>
  <si>
    <t>喻建雄</t>
  </si>
  <si>
    <t>2021114343</t>
  </si>
  <si>
    <t>李炳尧</t>
  </si>
  <si>
    <t>2021114345</t>
  </si>
  <si>
    <t>任梓鹏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</si>
</sst>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</numFmts>
  <fonts count="26">
    <font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1"/>
      <color theme="1"/>
      <name val="微软雅黑"/>
      <charset val="134"/>
    </font>
    <font>
      <sz val="10"/>
      <color rgb="FF000000"/>
      <name val="微软雅黑"/>
      <charset val="134"/>
    </font>
    <font>
      <sz val="10"/>
      <color theme="1"/>
      <name val="微软雅黑"/>
      <charset val="134"/>
    </font>
    <font>
      <sz val="11"/>
      <color rgb="FFFF0000"/>
      <name val="宋体"/>
      <charset val="134"/>
      <scheme val="minor"/>
    </font>
    <font>
      <sz val="10"/>
      <color rgb="FFFF0000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176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p\Desktop\21&#20132;&#36816;2&#29677;\2021&#32423;&#20132;&#36890;&#36816;&#36755;2&#29677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>
        <row r="2">
          <cell r="B2" t="str">
            <v>龚思齐</v>
          </cell>
          <cell r="C2">
            <v>0.55</v>
          </cell>
          <cell r="D2" t="str">
            <v>大白菜收割机/二等奖,0.35
铁路施工现场列车接近监控与报警系统/三等奖,0.05
体育学院空手道协会会长,0.15</v>
          </cell>
        </row>
        <row r="6">
          <cell r="B6" t="str">
            <v>龚晓雯</v>
          </cell>
          <cell r="C6">
            <v>0.58</v>
          </cell>
          <cell r="D6" t="str">
            <v>第十届全国高校BIM毕业设计创新大赛 三等奖,0.5
srtp项目；项目编号：230620,0.08</v>
          </cell>
        </row>
        <row r="9">
          <cell r="B9" t="str">
            <v>吴天佑</v>
          </cell>
          <cell r="C9">
            <v>0.5</v>
          </cell>
          <cell r="D9" t="str">
            <v>第十四届“正大杯”全国大学生市场调查与分析大赛 四川省一等奖,1
第十一届“大唐杯”全国大学生新一代信息通信技术大赛 四川省一等奖,1
第十五届全国大学生数学竞赛 四川省三等奖,0.5</v>
          </cell>
        </row>
        <row r="13">
          <cell r="B13" t="str">
            <v>蒋雅群</v>
          </cell>
          <cell r="C13">
            <v>0.02</v>
          </cell>
          <cell r="D13" t="str">
            <v>2024 年西南交通大学运动舞蹈大赛三等奖,0.02</v>
          </cell>
        </row>
        <row r="15">
          <cell r="B15" t="str">
            <v>李一乐</v>
          </cell>
          <cell r="C15">
            <v>1.45</v>
          </cell>
          <cell r="D15" t="str">
            <v>第十届全国高校BIM毕业设计创新大赛国家三等奖 ,1
第十九届全国大学生交通科技大赛校级三等奖,0.05
SRTP 项目参与者(成员)完成(结题),0.05
班级生活委员,0.1
2023年西南交通大学第三届运达杯篮球师生比赛第六名,0.06
第二届“外文奖”全国大学生英语词汇大赛国家二等奖 ,0.22</v>
          </cell>
        </row>
        <row r="22">
          <cell r="B22" t="str">
            <v>李俊仪</v>
          </cell>
          <cell r="C22">
            <v>2.85</v>
          </cell>
          <cell r="D22" t="str">
            <v>正大杯第十四届全国大学生市场调查与分析大赛；四川省一等奖,1
“高教社杯”全国大学生数学建模竞赛；四川省二等奖,0.7
第十四届MathorCup数学应用挑战赛；全国三等奖,0.2
第十九届全国大学生交通运输科技大赛陕西赛区竞赛、西部高校邀请衰暨大学生木来交通科技大赛；一等奖,0.4
西南交通大学第十九届大学生交通科技大赛；一等奖,0.15
团建工作委员会主任,0.4</v>
          </cell>
        </row>
        <row r="29">
          <cell r="B29" t="str">
            <v>邓茜文</v>
          </cell>
          <cell r="C29">
            <v>0.1</v>
          </cell>
          <cell r="D29" t="str">
            <v>宣传委员,0.1</v>
          </cell>
        </row>
        <row r="31">
          <cell r="B31" t="str">
            <v>敬国骁</v>
          </cell>
          <cell r="C31">
            <v>1.35</v>
          </cell>
          <cell r="D31" t="str">
            <v>正大杯第十四届全国大学生市场调查与分析大赛；四川省一等奖,1
团建工作委员会副主任,0.35</v>
          </cell>
        </row>
        <row r="34">
          <cell r="B34" t="str">
            <v>母学志</v>
          </cell>
          <cell r="C34">
            <v>0.1</v>
          </cell>
          <cell r="D34" t="str">
            <v>心理委员、权益委员,0.1</v>
          </cell>
        </row>
        <row r="36">
          <cell r="B36" t="str">
            <v>公亚萱</v>
          </cell>
          <cell r="C36">
            <v>0.15</v>
          </cell>
          <cell r="D36" t="str">
            <v>校级SRTP项目参与者，0.05
体育委员，0.1</v>
          </cell>
        </row>
        <row r="39">
          <cell r="B39" t="str">
            <v>李炳尧</v>
          </cell>
          <cell r="C39">
            <v>0.2</v>
          </cell>
          <cell r="D39" t="str">
            <v>铁路车站联锁表编制大赛三等奖（0.05）
铁路车站联锁表编制大赛三等奖（0.06）
《出行即服务(Maas)时代多模式公共交通协同运输碳减排分析与计算平台开发》项目参与者完成结题（0.05）
第十九届大学生交通科技大赛校级二等奖(0.1)</v>
          </cell>
        </row>
        <row r="43">
          <cell r="B43" t="str">
            <v>任梓鹏</v>
          </cell>
          <cell r="C43">
            <v>0.13</v>
          </cell>
          <cell r="D43" t="str">
            <v>铁路车站联锁表编制大赛三等奖（0.05）
《出行即服务（MaaS）时代多模式公共交通协同运输碳减排分析与计算平台开发》组长，顺利结题（0.08）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2"/>
  <sheetViews>
    <sheetView tabSelected="1" zoomScale="85" zoomScaleNormal="85" topLeftCell="A16" workbookViewId="0">
      <selection activeCell="F32" sqref="F32"/>
    </sheetView>
  </sheetViews>
  <sheetFormatPr defaultColWidth="9.02777777777778" defaultRowHeight="14.4" outlineLevelCol="5"/>
  <cols>
    <col min="1" max="1" width="4.37962962962963" customWidth="1"/>
    <col min="2" max="2" width="15.6111111111111" customWidth="1"/>
    <col min="3" max="3" width="12.3796296296296" customWidth="1"/>
    <col min="4" max="4" width="12.2592592592593" customWidth="1"/>
    <col min="5" max="5" width="13.75" customWidth="1"/>
    <col min="6" max="6" width="23.1296296296296" customWidth="1"/>
  </cols>
  <sheetData>
    <row r="1" ht="22.5" customHeight="1" spans="1: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</row>
    <row r="2" ht="22.5" customHeight="1" spans="1:5">
      <c r="A2" s="3">
        <v>1</v>
      </c>
      <c r="B2" s="4" t="s">
        <v>5</v>
      </c>
      <c r="C2" s="3" t="s">
        <v>6</v>
      </c>
      <c r="D2" s="5">
        <v>81.28</v>
      </c>
      <c r="E2" s="6">
        <f>VLOOKUP(C2,[1]Sheet1!$B$2:$O$44,2,FALSE)</f>
        <v>0.55</v>
      </c>
    </row>
    <row r="3" ht="22.5" customHeight="1" spans="1:5">
      <c r="A3" s="3">
        <v>2</v>
      </c>
      <c r="B3" s="4" t="s">
        <v>7</v>
      </c>
      <c r="C3" s="3" t="s">
        <v>8</v>
      </c>
      <c r="D3" s="5">
        <v>89.0126582278481</v>
      </c>
      <c r="E3" s="6">
        <f>VLOOKUP(C3,[1]Sheet1!$B$2:$O$44,2,FALSE)</f>
        <v>0.58</v>
      </c>
    </row>
    <row r="4" ht="22.5" customHeight="1" spans="1:6">
      <c r="A4" s="3">
        <v>3</v>
      </c>
      <c r="B4" s="4" t="s">
        <v>9</v>
      </c>
      <c r="C4" s="3" t="s">
        <v>10</v>
      </c>
      <c r="D4" s="5">
        <v>87.746835443038</v>
      </c>
      <c r="E4" s="6">
        <v>2.5</v>
      </c>
      <c r="F4" s="7"/>
    </row>
    <row r="5" ht="22.5" customHeight="1" spans="1:5">
      <c r="A5" s="3">
        <v>4</v>
      </c>
      <c r="B5" s="4" t="s">
        <v>11</v>
      </c>
      <c r="C5" s="3" t="s">
        <v>12</v>
      </c>
      <c r="D5" s="8">
        <v>77.4666666666667</v>
      </c>
      <c r="E5" s="6">
        <v>0</v>
      </c>
    </row>
    <row r="6" ht="22.5" customHeight="1" spans="1:5">
      <c r="A6" s="3">
        <v>5</v>
      </c>
      <c r="B6" s="4" t="s">
        <v>13</v>
      </c>
      <c r="C6" s="3" t="s">
        <v>14</v>
      </c>
      <c r="D6" s="5">
        <v>88.7761194029851</v>
      </c>
      <c r="E6" s="6">
        <f>VLOOKUP(C6,[1]Sheet1!$B$2:$O$44,2,FALSE)</f>
        <v>0.02</v>
      </c>
    </row>
    <row r="7" ht="22.5" customHeight="1" spans="1:5">
      <c r="A7" s="3">
        <v>6</v>
      </c>
      <c r="B7" s="4" t="s">
        <v>15</v>
      </c>
      <c r="C7" s="3" t="s">
        <v>16</v>
      </c>
      <c r="D7" s="8">
        <v>74.7653333333333</v>
      </c>
      <c r="E7" s="6">
        <v>0</v>
      </c>
    </row>
    <row r="8" ht="22.5" customHeight="1" spans="1:5">
      <c r="A8" s="3">
        <v>7</v>
      </c>
      <c r="B8" s="4" t="s">
        <v>17</v>
      </c>
      <c r="C8" s="3" t="s">
        <v>18</v>
      </c>
      <c r="D8" s="8">
        <v>73.041975308642</v>
      </c>
      <c r="E8" s="6">
        <v>0</v>
      </c>
    </row>
    <row r="9" ht="22.5" customHeight="1" spans="1:5">
      <c r="A9" s="3">
        <v>8</v>
      </c>
      <c r="B9" s="4" t="s">
        <v>19</v>
      </c>
      <c r="C9" s="3" t="s">
        <v>20</v>
      </c>
      <c r="D9" s="8">
        <v>70.9855072463768</v>
      </c>
      <c r="E9" s="6">
        <v>0</v>
      </c>
    </row>
    <row r="10" ht="22.5" customHeight="1" spans="1:5">
      <c r="A10" s="3">
        <v>9</v>
      </c>
      <c r="B10" s="4" t="s">
        <v>21</v>
      </c>
      <c r="C10" s="3" t="s">
        <v>22</v>
      </c>
      <c r="D10" s="5">
        <v>86.3134328358209</v>
      </c>
      <c r="E10" s="6">
        <f>VLOOKUP(C10,[1]Sheet1!$B$2:$O$44,2,FALSE)</f>
        <v>1.45</v>
      </c>
    </row>
    <row r="11" ht="22.5" customHeight="1" spans="1:5">
      <c r="A11" s="3">
        <v>10</v>
      </c>
      <c r="B11" s="4" t="s">
        <v>23</v>
      </c>
      <c r="C11" s="3" t="s">
        <v>24</v>
      </c>
      <c r="D11" s="5">
        <v>85.7910447761194</v>
      </c>
      <c r="E11" s="6">
        <f>VLOOKUP(C11,[1]Sheet1!$B$2:$O$44,2,FALSE)</f>
        <v>2.85</v>
      </c>
    </row>
    <row r="12" ht="22.5" customHeight="1" spans="1:5">
      <c r="A12" s="3">
        <v>11</v>
      </c>
      <c r="B12" s="4" t="s">
        <v>25</v>
      </c>
      <c r="C12" s="3" t="s">
        <v>26</v>
      </c>
      <c r="D12" s="8">
        <v>62.7349397590361</v>
      </c>
      <c r="E12" s="6">
        <v>0</v>
      </c>
    </row>
    <row r="13" ht="22.5" customHeight="1" spans="1:5">
      <c r="A13" s="3">
        <v>12</v>
      </c>
      <c r="B13" s="4" t="s">
        <v>27</v>
      </c>
      <c r="C13" s="3" t="s">
        <v>28</v>
      </c>
      <c r="D13" s="5">
        <v>81.8358208955224</v>
      </c>
      <c r="E13" s="6">
        <f>VLOOKUP(C13,[1]Sheet1!$B$2:$O$44,2,FALSE)</f>
        <v>0.1</v>
      </c>
    </row>
    <row r="14" ht="22.5" customHeight="1" spans="1:5">
      <c r="A14" s="3">
        <v>13</v>
      </c>
      <c r="B14" s="4" t="s">
        <v>29</v>
      </c>
      <c r="C14" s="3" t="s">
        <v>30</v>
      </c>
      <c r="D14" s="5">
        <v>73.134328358209</v>
      </c>
      <c r="E14" s="6">
        <v>0</v>
      </c>
    </row>
    <row r="15" ht="22.5" customHeight="1" spans="1:5">
      <c r="A15" s="3">
        <v>14</v>
      </c>
      <c r="B15" s="4" t="s">
        <v>31</v>
      </c>
      <c r="C15" s="3" t="s">
        <v>32</v>
      </c>
      <c r="D15" s="5">
        <v>84.0597014925373</v>
      </c>
      <c r="E15" s="6">
        <v>0</v>
      </c>
    </row>
    <row r="16" ht="22.5" customHeight="1" spans="1:5">
      <c r="A16" s="3">
        <v>15</v>
      </c>
      <c r="B16" s="4" t="s">
        <v>33</v>
      </c>
      <c r="C16" s="3" t="s">
        <v>34</v>
      </c>
      <c r="D16" s="5">
        <v>88.6567164179104</v>
      </c>
      <c r="E16" s="6">
        <f>VLOOKUP(C16,[1]Sheet1!$B$2:$O$44,2,FALSE)</f>
        <v>1.35</v>
      </c>
    </row>
    <row r="17" ht="22.5" customHeight="1" spans="1:5">
      <c r="A17" s="3">
        <v>16</v>
      </c>
      <c r="B17" s="4" t="s">
        <v>35</v>
      </c>
      <c r="C17" s="3" t="s">
        <v>36</v>
      </c>
      <c r="D17" s="8">
        <v>72.6301369863014</v>
      </c>
      <c r="E17" s="6">
        <v>0</v>
      </c>
    </row>
    <row r="18" ht="22.5" customHeight="1" spans="1:5">
      <c r="A18" s="3">
        <v>17</v>
      </c>
      <c r="B18" s="4" t="s">
        <v>37</v>
      </c>
      <c r="C18" s="3" t="s">
        <v>38</v>
      </c>
      <c r="D18" s="5">
        <v>81.1044776119403</v>
      </c>
      <c r="E18" s="6">
        <v>0</v>
      </c>
    </row>
    <row r="19" ht="22.5" customHeight="1" spans="1:5">
      <c r="A19" s="3">
        <v>18</v>
      </c>
      <c r="B19" s="4" t="s">
        <v>39</v>
      </c>
      <c r="C19" s="3" t="s">
        <v>40</v>
      </c>
      <c r="D19" s="5">
        <v>84.8208955223881</v>
      </c>
      <c r="E19" s="6">
        <f>VLOOKUP(C19,[1]Sheet1!$B$2:$O$44,2,FALSE)</f>
        <v>0.1</v>
      </c>
    </row>
    <row r="20" ht="22.5" customHeight="1" spans="1:5">
      <c r="A20" s="3">
        <v>19</v>
      </c>
      <c r="B20" s="4" t="s">
        <v>41</v>
      </c>
      <c r="C20" s="3" t="s">
        <v>42</v>
      </c>
      <c r="D20" s="8">
        <v>65.3117</v>
      </c>
      <c r="E20" s="6">
        <v>0</v>
      </c>
    </row>
    <row r="21" ht="22.5" customHeight="1" spans="1:5">
      <c r="A21" s="3">
        <v>20</v>
      </c>
      <c r="B21" s="4" t="s">
        <v>43</v>
      </c>
      <c r="C21" s="3" t="s">
        <v>44</v>
      </c>
      <c r="D21" s="8">
        <v>70.4815</v>
      </c>
      <c r="E21" s="6">
        <v>0</v>
      </c>
    </row>
    <row r="22" ht="22.5" customHeight="1" spans="1:5">
      <c r="A22" s="3">
        <v>21</v>
      </c>
      <c r="B22" s="4" t="s">
        <v>45</v>
      </c>
      <c r="C22" s="3" t="s">
        <v>46</v>
      </c>
      <c r="D22" s="5">
        <v>80.1359223300971</v>
      </c>
      <c r="E22" s="6">
        <v>0</v>
      </c>
    </row>
    <row r="23" ht="22.5" customHeight="1" spans="1:5">
      <c r="A23" s="3">
        <v>22</v>
      </c>
      <c r="B23" s="4" t="s">
        <v>47</v>
      </c>
      <c r="C23" s="3" t="s">
        <v>48</v>
      </c>
      <c r="D23" s="8">
        <v>75.1940298507463</v>
      </c>
      <c r="E23" s="6">
        <v>0</v>
      </c>
    </row>
    <row r="24" ht="22.5" customHeight="1" spans="1:5">
      <c r="A24" s="3">
        <v>23</v>
      </c>
      <c r="B24" s="4" t="s">
        <v>49</v>
      </c>
      <c r="C24" s="3" t="s">
        <v>50</v>
      </c>
      <c r="D24" s="5">
        <v>75.3283582089552</v>
      </c>
      <c r="E24" s="6">
        <v>0</v>
      </c>
    </row>
    <row r="25" ht="22.5" customHeight="1" spans="1:5">
      <c r="A25" s="3">
        <v>24</v>
      </c>
      <c r="B25" s="4" t="s">
        <v>51</v>
      </c>
      <c r="C25" s="3" t="s">
        <v>52</v>
      </c>
      <c r="D25" s="8">
        <v>70.887323943662</v>
      </c>
      <c r="E25" s="6">
        <v>0</v>
      </c>
    </row>
    <row r="26" ht="22.5" customHeight="1" spans="1:5">
      <c r="A26" s="3">
        <v>25</v>
      </c>
      <c r="B26" s="4" t="s">
        <v>53</v>
      </c>
      <c r="C26" s="3" t="s">
        <v>54</v>
      </c>
      <c r="D26" s="5">
        <v>79.992</v>
      </c>
      <c r="E26" s="6">
        <v>0</v>
      </c>
    </row>
    <row r="27" ht="22.5" customHeight="1" spans="1:5">
      <c r="A27" s="3">
        <v>26</v>
      </c>
      <c r="B27" s="4" t="s">
        <v>55</v>
      </c>
      <c r="C27" s="3" t="s">
        <v>56</v>
      </c>
      <c r="D27" s="8">
        <v>73.8507462686567</v>
      </c>
      <c r="E27" s="6">
        <v>0</v>
      </c>
    </row>
    <row r="28" ht="22.5" customHeight="1" spans="1:5">
      <c r="A28" s="3">
        <v>27</v>
      </c>
      <c r="B28" s="4" t="s">
        <v>57</v>
      </c>
      <c r="C28" s="3" t="s">
        <v>58</v>
      </c>
      <c r="D28" s="8">
        <v>69.1264367816092</v>
      </c>
      <c r="E28" s="6">
        <f>VLOOKUP(C28,[1]Sheet1!$B$2:$O$44,2,FALSE)</f>
        <v>0.15</v>
      </c>
    </row>
    <row r="29" ht="22.5" customHeight="1" spans="1:5">
      <c r="A29" s="3">
        <v>28</v>
      </c>
      <c r="B29" s="4" t="s">
        <v>59</v>
      </c>
      <c r="C29" s="3" t="s">
        <v>60</v>
      </c>
      <c r="D29" s="5">
        <v>80.6265060240964</v>
      </c>
      <c r="E29" s="6">
        <v>0</v>
      </c>
    </row>
    <row r="30" ht="22.5" customHeight="1" spans="1:5">
      <c r="A30" s="3">
        <v>29</v>
      </c>
      <c r="B30" s="4" t="s">
        <v>61</v>
      </c>
      <c r="C30" s="3" t="s">
        <v>62</v>
      </c>
      <c r="D30" s="8">
        <v>81.4556962025316</v>
      </c>
      <c r="E30" s="6">
        <v>0</v>
      </c>
    </row>
    <row r="31" ht="22.5" customHeight="1" spans="1:6">
      <c r="A31" s="3">
        <v>30</v>
      </c>
      <c r="B31" s="4" t="s">
        <v>63</v>
      </c>
      <c r="C31" s="3" t="s">
        <v>64</v>
      </c>
      <c r="D31" s="5">
        <v>88.5569620253165</v>
      </c>
      <c r="E31" s="6">
        <v>0.5</v>
      </c>
      <c r="F31" s="7"/>
    </row>
    <row r="32" ht="22.5" customHeight="1" spans="1:6">
      <c r="A32" s="3">
        <v>31</v>
      </c>
      <c r="B32" s="4" t="s">
        <v>65</v>
      </c>
      <c r="C32" s="3" t="s">
        <v>66</v>
      </c>
      <c r="D32" s="5">
        <v>86.7333333333333</v>
      </c>
      <c r="E32" s="6">
        <v>0.4</v>
      </c>
      <c r="F32" s="7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交运2021-02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邹莹莹</dc:creator>
  <cp:lastModifiedBy>哦</cp:lastModifiedBy>
  <dcterms:created xsi:type="dcterms:W3CDTF">2023-05-12T11:15:00Z</dcterms:created>
  <dcterms:modified xsi:type="dcterms:W3CDTF">2024-09-11T11:28:07Z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5B9CEB7138554EDFBDD7B097FE4E91F5_13</vt:lpwstr>
  </property>
</Properties>
</file>