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bookViews>
  <sheets>
    <sheet name="交运2021-06" sheetId="8"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<sst xmlns="http://schemas.openxmlformats.org/spreadsheetml/2006/main" count="73" uniqueCount="73">
  <si>
    <t>序号</t>
  </si>
  <si>
    <t>学号</t>
  </si>
  <si>
    <t>姓名</t>
  </si>
  <si>
    <t>智育成绩</t>
  </si>
  <si>
    <t>发展性评价成绩</t>
  </si>
  <si>
    <t>2021113385</t>
  </si>
  <si>
    <t>姚茗瑞</t>
  </si>
  <si>
    <t>2021113436</t>
  </si>
  <si>
    <t>王异初</t>
  </si>
  <si>
    <t>2021113437</t>
  </si>
  <si>
    <t>徐涛林</t>
  </si>
  <si>
    <t>2021113438</t>
  </si>
  <si>
    <t>宁书海</t>
  </si>
  <si>
    <t>2021113443</t>
  </si>
  <si>
    <t>高钧健</t>
  </si>
  <si>
    <t>2021113444</t>
  </si>
  <si>
    <t>赵煜</t>
  </si>
  <si>
    <t>2021113445</t>
  </si>
  <si>
    <t>黄天钰</t>
  </si>
  <si>
    <t>2021113446</t>
  </si>
  <si>
    <t>沈依稼</t>
  </si>
  <si>
    <t>2021113452</t>
  </si>
  <si>
    <t>杨铖</t>
  </si>
  <si>
    <t>2021113453</t>
  </si>
  <si>
    <t>杨博</t>
  </si>
  <si>
    <t>2021113455</t>
  </si>
  <si>
    <t>陈诺</t>
  </si>
  <si>
    <t>2021113456</t>
  </si>
  <si>
    <t>周文慧</t>
  </si>
  <si>
    <t>2021113457</t>
  </si>
  <si>
    <t>马安鑫</t>
  </si>
  <si>
    <t>2021113461</t>
  </si>
  <si>
    <t>高英杰</t>
  </si>
  <si>
    <t>2021113464</t>
  </si>
  <si>
    <t>周义程</t>
  </si>
  <si>
    <t>2021113466</t>
  </si>
  <si>
    <t>赵梓博</t>
  </si>
  <si>
    <t>2021113470</t>
  </si>
  <si>
    <t>杨可欣</t>
  </si>
  <si>
    <t>2021113474</t>
  </si>
  <si>
    <t>张建南</t>
  </si>
  <si>
    <t>2021113476</t>
  </si>
  <si>
    <t>杨雅淇</t>
  </si>
  <si>
    <t>2021113478</t>
  </si>
  <si>
    <t>周川东</t>
  </si>
  <si>
    <t>2021113480</t>
  </si>
  <si>
    <t>白沁宇</t>
  </si>
  <si>
    <t>2021113488</t>
  </si>
  <si>
    <t>杨郅熠</t>
  </si>
  <si>
    <t>2021113489</t>
  </si>
  <si>
    <t>邓爽</t>
  </si>
  <si>
    <t>2021113492</t>
  </si>
  <si>
    <t>高锦麟</t>
  </si>
  <si>
    <t>2021113495</t>
  </si>
  <si>
    <t>张宇航</t>
  </si>
  <si>
    <t>2021114054</t>
  </si>
  <si>
    <t>张春雨</t>
  </si>
  <si>
    <t>2021114057</t>
  </si>
  <si>
    <t>张毅</t>
  </si>
  <si>
    <t>2021114126</t>
  </si>
  <si>
    <t>赵子霄</t>
  </si>
  <si>
    <t>2021114136</t>
  </si>
  <si>
    <t>朱舒阳</t>
  </si>
  <si>
    <t>2021114155</t>
  </si>
  <si>
    <t>刘奕</t>
  </si>
  <si>
    <t>2021115691</t>
  </si>
  <si>
    <t>王念</t>
  </si>
  <si>
    <t>2021115696</t>
  </si>
  <si>
    <t>张曌璿</t>
  </si>
  <si>
    <t>2021115710</t>
  </si>
  <si>
    <t>张晓晓</t>
  </si>
  <si>
    <t>2021116456</t>
  </si>
  <si>
    <t>黄鹏</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</si>
</sst>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26">
    <font>
      <sz val="11"/>
      <color theme="1"/>
      <name val="宋体"/>
      <charset val="134"/>
      <scheme val="minor"/>
    </font>
    <font>
      <b/>
      <sz val="11"/>
      <color rgb="FF000000"/>
      <name val="微软雅黑"/>
      <charset val="134"/>
    </font>
    <font>
      <b/>
      <sz val="11"/>
      <color theme="1"/>
      <name val="微软雅黑"/>
      <charset val="134"/>
    </font>
    <font>
      <sz val="11"/>
      <color rgb="FF000000"/>
      <name val="微软雅黑"/>
      <charset val="134"/>
    </font>
    <font>
      <sz val="11"/>
      <color theme="1"/>
      <name val="微软雅黑"/>
      <charset val="134"/>
    </font>
    <font>
      <sz val="11"/>
      <color rgb="FFFF0000"/>
      <name val="宋体"/>
      <charset val="134"/>
      <scheme val="minor"/>
    </font>
    <font>
      <sz val="11"/>
      <color rgb="FFFF0000"/>
      <name val="微软雅黑"/>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9">
    <xf numFmtId="0" fontId="0" fillId="0" borderId="0" xfId="0">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0" fontId="5" fillId="0" borderId="0" xfId="0" applyFont="1">
      <alignment vertical="center"/>
    </xf>
    <xf numFmtId="176" fontId="6" fillId="0" borderId="1" xfId="0" applyNumberFormat="1" applyFont="1" applyBorder="1" applyAlignment="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esktop\21&#20132;&#36816;6&#29677;\2021&#32423;&#20132;&#36890;&#36816;&#36755;6&#296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2">
          <cell r="B2" t="str">
            <v>姚茗瑞</v>
          </cell>
          <cell r="C2">
            <v>0.1</v>
          </cell>
          <cell r="D2" t="str">
            <v>西南交通大学第十九届大学生交通科技大赛、二等奖 0.1</v>
          </cell>
        </row>
        <row r="3">
          <cell r="B3" t="str">
            <v>徐涛林</v>
          </cell>
          <cell r="C3">
            <v>0.3</v>
          </cell>
          <cell r="D3" t="str">
            <v>SRTP校级结题 0.05
团建工作委员会组织部部长 0.25</v>
          </cell>
        </row>
        <row r="5">
          <cell r="B5" t="str">
            <v>黄天钰</v>
          </cell>
          <cell r="C5">
            <v>0.95</v>
          </cell>
          <cell r="D5" t="str">
            <v>正大杯第十四届全国大学生市场调查与分析大赛四川省选拔赛一等奖（省级一等奖） 0.5
交通运输学院青年志愿者协会会长（主要负责人） 0.35
第十届“交通·公益”志愿服务季暨西南交通大学首届志愿服务项目大赛金奖（校级一等奖） 0.1</v>
          </cell>
        </row>
        <row r="8">
          <cell r="B8" t="str">
            <v>陈诺</v>
          </cell>
          <cell r="C8">
            <v>0.23</v>
          </cell>
          <cell r="D8" t="str">
            <v>srtp项目主持人(组长) 0.08
云运传媒中心副部长 0.15</v>
          </cell>
        </row>
        <row r="10">
          <cell r="B10" t="str">
            <v>周文慧</v>
          </cell>
          <cell r="C10">
            <v>2.9</v>
          </cell>
          <cell r="D10" t="str">
            <v>2023高教社杯全国大学生数学建模竞赛省级二等奖 0.7
第十九届全国大学生交通运输科技大赛国家二等奖 1.8
西南交通大学第十九届大学生交通科技大赛校级一等奖 0.15
心理委员 0.1
西南交通大学创新创业计划（srtp）项目结题（成员） 0.15</v>
          </cell>
        </row>
        <row r="15">
          <cell r="B15" t="str">
            <v>马安鑫</v>
          </cell>
          <cell r="C15">
            <v>0.98</v>
          </cell>
          <cell r="D15" t="str">
            <v>全国大学生数学竞赛(非数学A类）   三等奖 0.5
全国大学生数学竞赛网络挑战赛 0.2
SRTP项目参与者  结题 0.05
学习委员 0.15
校运会（绳圈的力量） 第五名 0.06
交运学院第一届健康知识竞赛 三等奖 0.02</v>
          </cell>
        </row>
        <row r="21">
          <cell r="B21" t="str">
            <v>周义程</v>
          </cell>
          <cell r="C21">
            <v>0.43</v>
          </cell>
          <cell r="D21" t="str">
            <v>SRTP校级项目结题（负责人） 0.08
党支部委员 0.35</v>
          </cell>
        </row>
        <row r="23">
          <cell r="B23" t="str">
            <v>白沁宇</v>
          </cell>
          <cell r="C23">
            <v>1.05</v>
          </cell>
          <cell r="D23" t="str">
            <v>全国大学生市场调查与分析大赛省级一等奖（第一负责人）1
校级srtp项目 0.05</v>
          </cell>
        </row>
        <row r="25">
          <cell r="B25" t="str">
            <v>邓爽</v>
          </cell>
          <cell r="C25">
            <v>0.5</v>
          </cell>
          <cell r="D25" t="str">
            <v>正大杯第十四届全国大学生市场调查与分析大赛省级一等奖 0.5</v>
          </cell>
        </row>
        <row r="26">
          <cell r="B26" t="str">
            <v>高锦麟</v>
          </cell>
          <cell r="C26">
            <v>0.95</v>
          </cell>
          <cell r="D26" t="str">
            <v>全国大学生数学建模竞赛四川省二等奖 0.7
西南交通大学第十九届大学生交通科技大赛二等奖 0.1
2023年大学生科研创新训练国创项目作为成员结题 0.15</v>
          </cell>
        </row>
        <row r="29">
          <cell r="B29" t="str">
            <v>赵子霄</v>
          </cell>
          <cell r="C29">
            <v>0.25</v>
          </cell>
          <cell r="D29" t="str">
            <v>第二届“BETT杯”全国大学生英语词汇大赛二等奖 0.22
生态先锋，绿色挑战”2023全国大学生环保知识大赛一等奖 0.25</v>
          </cell>
        </row>
        <row r="31">
          <cell r="B31" t="str">
            <v>朱舒阳</v>
          </cell>
          <cell r="C31">
            <v>0.95</v>
          </cell>
          <cell r="D31" t="str">
            <v>2023“外研社·国才杯”“理解当代中国”四川省大学生外语能力大赛英语组阅读赛项银奖 0.7
2024年全国大学生英语竞赛C类二等奖 0.08
第二届“BETT杯”全国大学生英语词汇大赛三等奖 0.18</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5"/>
  <sheetViews>
    <sheetView tabSelected="1" zoomScale="85" zoomScaleNormal="85" topLeftCell="A10" workbookViewId="0">
      <selection activeCell="F22" sqref="F22"/>
    </sheetView>
  </sheetViews>
  <sheetFormatPr defaultColWidth="9.02777777777778" defaultRowHeight="14.4" outlineLevelCol="5"/>
  <cols>
    <col min="1" max="1" width="4.37962962962963" customWidth="1"/>
    <col min="2" max="2" width="15.6111111111111" customWidth="1"/>
    <col min="3" max="3" width="10.2962962962963" customWidth="1"/>
    <col min="4" max="4" width="12.7962962962963" customWidth="1"/>
    <col min="5" max="5" width="13.75" customWidth="1"/>
    <col min="6" max="6" width="25.0925925925926" customWidth="1"/>
  </cols>
  <sheetData>
    <row r="1" ht="22.5" customHeight="1" spans="1:5">
      <c r="A1" s="1" t="s">
        <v>0</v>
      </c>
      <c r="B1" s="1" t="s">
        <v>1</v>
      </c>
      <c r="C1" s="1" t="s">
        <v>2</v>
      </c>
      <c r="D1" s="1" t="s">
        <v>3</v>
      </c>
      <c r="E1" s="2" t="s">
        <v>4</v>
      </c>
    </row>
    <row r="2" ht="22.5" customHeight="1" spans="1:6">
      <c r="A2" s="3">
        <v>1</v>
      </c>
      <c r="B2" s="4" t="s">
        <v>5</v>
      </c>
      <c r="C2" s="3" t="s">
        <v>6</v>
      </c>
      <c r="D2" s="5">
        <v>85.6567164179104</v>
      </c>
      <c r="E2" s="6">
        <v>0.4</v>
      </c>
      <c r="F2" s="7"/>
    </row>
    <row r="3" ht="22.5" customHeight="1" spans="1:5">
      <c r="A3" s="3">
        <v>2</v>
      </c>
      <c r="B3" s="4" t="s">
        <v>7</v>
      </c>
      <c r="C3" s="3" t="s">
        <v>8</v>
      </c>
      <c r="D3" s="8">
        <v>77.9578947368421</v>
      </c>
      <c r="E3" s="6">
        <v>0</v>
      </c>
    </row>
    <row r="4" ht="22.5" customHeight="1" spans="1:5">
      <c r="A4" s="3">
        <v>3</v>
      </c>
      <c r="B4" s="4" t="s">
        <v>9</v>
      </c>
      <c r="C4" s="3" t="s">
        <v>10</v>
      </c>
      <c r="D4" s="5">
        <v>83.032</v>
      </c>
      <c r="E4" s="6">
        <f>VLOOKUP(C4,[1]Sheet1!$B$2:$D$33,2,FALSE)</f>
        <v>0.3</v>
      </c>
    </row>
    <row r="5" ht="22.5" customHeight="1" spans="1:5">
      <c r="A5" s="3">
        <v>4</v>
      </c>
      <c r="B5" s="4" t="s">
        <v>11</v>
      </c>
      <c r="C5" s="3" t="s">
        <v>12</v>
      </c>
      <c r="D5" s="8">
        <v>73.5223880597015</v>
      </c>
      <c r="E5" s="6">
        <v>0</v>
      </c>
    </row>
    <row r="6" ht="22.5" customHeight="1" spans="1:5">
      <c r="A6" s="3">
        <v>5</v>
      </c>
      <c r="B6" s="4" t="s">
        <v>13</v>
      </c>
      <c r="C6" s="3" t="s">
        <v>14</v>
      </c>
      <c r="D6" s="5">
        <v>86.2183908045977</v>
      </c>
      <c r="E6" s="6">
        <v>0</v>
      </c>
    </row>
    <row r="7" ht="22.5" customHeight="1" spans="1:5">
      <c r="A7" s="3">
        <v>6</v>
      </c>
      <c r="B7" s="4" t="s">
        <v>15</v>
      </c>
      <c r="C7" s="3" t="s">
        <v>16</v>
      </c>
      <c r="D7" s="5">
        <v>80.7816091954023</v>
      </c>
      <c r="E7" s="6">
        <v>0</v>
      </c>
    </row>
    <row r="8" ht="22.5" customHeight="1" spans="1:5">
      <c r="A8" s="3">
        <v>7</v>
      </c>
      <c r="B8" s="4" t="s">
        <v>17</v>
      </c>
      <c r="C8" s="3" t="s">
        <v>18</v>
      </c>
      <c r="D8" s="5">
        <v>80.24</v>
      </c>
      <c r="E8" s="6">
        <f>VLOOKUP(C8,[1]Sheet1!$B$2:$D$33,2,FALSE)</f>
        <v>0.95</v>
      </c>
    </row>
    <row r="9" ht="22.5" customHeight="1" spans="1:5">
      <c r="A9" s="3">
        <v>8</v>
      </c>
      <c r="B9" s="4" t="s">
        <v>19</v>
      </c>
      <c r="C9" s="3" t="s">
        <v>20</v>
      </c>
      <c r="D9" s="5">
        <v>82.4266666666667</v>
      </c>
      <c r="E9" s="6">
        <v>0</v>
      </c>
    </row>
    <row r="10" ht="22.5" customHeight="1" spans="1:5">
      <c r="A10" s="3">
        <v>9</v>
      </c>
      <c r="B10" s="4" t="s">
        <v>21</v>
      </c>
      <c r="C10" s="3" t="s">
        <v>22</v>
      </c>
      <c r="D10" s="8">
        <v>52.746835443038</v>
      </c>
      <c r="E10" s="6">
        <v>0</v>
      </c>
    </row>
    <row r="11" ht="22.5" customHeight="1" spans="1:5">
      <c r="A11" s="3">
        <v>10</v>
      </c>
      <c r="B11" s="4" t="s">
        <v>23</v>
      </c>
      <c r="C11" s="3" t="s">
        <v>24</v>
      </c>
      <c r="D11" s="5">
        <v>83.9577464788732</v>
      </c>
      <c r="E11" s="6">
        <v>0</v>
      </c>
    </row>
    <row r="12" ht="22.5" customHeight="1" spans="1:5">
      <c r="A12" s="3">
        <v>11</v>
      </c>
      <c r="B12" s="4" t="s">
        <v>25</v>
      </c>
      <c r="C12" s="3" t="s">
        <v>26</v>
      </c>
      <c r="D12" s="5">
        <v>83.4303797468354</v>
      </c>
      <c r="E12" s="6">
        <f>VLOOKUP(C12,[1]Sheet1!$B$2:$D$33,2,FALSE)</f>
        <v>0.23</v>
      </c>
    </row>
    <row r="13" ht="22.5" customHeight="1" spans="1:5">
      <c r="A13" s="3">
        <v>12</v>
      </c>
      <c r="B13" s="4" t="s">
        <v>27</v>
      </c>
      <c r="C13" s="3" t="s">
        <v>28</v>
      </c>
      <c r="D13" s="5">
        <v>88.9014084507042</v>
      </c>
      <c r="E13" s="6">
        <f>VLOOKUP(C13,[1]Sheet1!$B$2:$D$33,2,FALSE)</f>
        <v>2.9</v>
      </c>
    </row>
    <row r="14" ht="22.5" customHeight="1" spans="1:5">
      <c r="A14" s="3">
        <v>13</v>
      </c>
      <c r="B14" s="4" t="s">
        <v>29</v>
      </c>
      <c r="C14" s="3" t="s">
        <v>30</v>
      </c>
      <c r="D14" s="5">
        <v>83.5189873417721</v>
      </c>
      <c r="E14" s="6">
        <f>VLOOKUP(C14,[1]Sheet1!$B$2:$D$33,2,FALSE)</f>
        <v>0.98</v>
      </c>
    </row>
    <row r="15" ht="22.5" customHeight="1" spans="1:5">
      <c r="A15" s="3">
        <v>14</v>
      </c>
      <c r="B15" s="4" t="s">
        <v>31</v>
      </c>
      <c r="C15" s="3" t="s">
        <v>32</v>
      </c>
      <c r="D15" s="5">
        <v>76.056338028169</v>
      </c>
      <c r="E15" s="6">
        <v>0</v>
      </c>
    </row>
    <row r="16" ht="22.5" customHeight="1" spans="1:5">
      <c r="A16" s="3">
        <v>15</v>
      </c>
      <c r="B16" s="4" t="s">
        <v>33</v>
      </c>
      <c r="C16" s="3" t="s">
        <v>34</v>
      </c>
      <c r="D16" s="5">
        <v>85.4</v>
      </c>
      <c r="E16" s="6">
        <f>VLOOKUP(C16,[1]Sheet1!$B$2:$D$33,2,FALSE)</f>
        <v>0.43</v>
      </c>
    </row>
    <row r="17" ht="22.5" customHeight="1" spans="1:5">
      <c r="A17" s="3">
        <v>16</v>
      </c>
      <c r="B17" s="4" t="s">
        <v>35</v>
      </c>
      <c r="C17" s="3" t="s">
        <v>36</v>
      </c>
      <c r="D17" s="5">
        <v>75.112676056338</v>
      </c>
      <c r="E17" s="6">
        <v>0</v>
      </c>
    </row>
    <row r="18" ht="22.5" customHeight="1" spans="1:5">
      <c r="A18" s="3">
        <v>17</v>
      </c>
      <c r="B18" s="4" t="s">
        <v>37</v>
      </c>
      <c r="C18" s="3" t="s">
        <v>38</v>
      </c>
      <c r="D18" s="5">
        <v>87.3098591549296</v>
      </c>
      <c r="E18" s="6">
        <v>0</v>
      </c>
    </row>
    <row r="19" ht="22.5" customHeight="1" spans="1:5">
      <c r="A19" s="3">
        <v>18</v>
      </c>
      <c r="B19" s="4" t="s">
        <v>39</v>
      </c>
      <c r="C19" s="3" t="s">
        <v>40</v>
      </c>
      <c r="D19" s="5">
        <v>81.4929577464789</v>
      </c>
      <c r="E19" s="6">
        <v>0</v>
      </c>
    </row>
    <row r="20" ht="22.5" customHeight="1" spans="1:5">
      <c r="A20" s="3">
        <v>19</v>
      </c>
      <c r="B20" s="4" t="s">
        <v>41</v>
      </c>
      <c r="C20" s="3" t="s">
        <v>42</v>
      </c>
      <c r="D20" s="8">
        <v>73.0574712643678</v>
      </c>
      <c r="E20" s="6">
        <v>0</v>
      </c>
    </row>
    <row r="21" ht="22.5" customHeight="1" spans="1:5">
      <c r="A21" s="3">
        <v>20</v>
      </c>
      <c r="B21" s="4" t="s">
        <v>43</v>
      </c>
      <c r="C21" s="3" t="s">
        <v>44</v>
      </c>
      <c r="D21" s="5">
        <v>82.8732394366197</v>
      </c>
      <c r="E21" s="6">
        <v>0</v>
      </c>
    </row>
    <row r="22" ht="22.5" customHeight="1" spans="1:6">
      <c r="A22" s="3">
        <v>21</v>
      </c>
      <c r="B22" s="4" t="s">
        <v>45</v>
      </c>
      <c r="C22" s="3" t="s">
        <v>46</v>
      </c>
      <c r="D22" s="5">
        <v>88.3380281690141</v>
      </c>
      <c r="E22" s="6">
        <v>1.55</v>
      </c>
      <c r="F22" s="7"/>
    </row>
    <row r="23" ht="22.5" customHeight="1" spans="1:5">
      <c r="A23" s="3">
        <v>22</v>
      </c>
      <c r="B23" s="4" t="s">
        <v>47</v>
      </c>
      <c r="C23" s="3" t="s">
        <v>48</v>
      </c>
      <c r="D23" s="8">
        <v>72.9506172839506</v>
      </c>
      <c r="E23" s="6">
        <v>0</v>
      </c>
    </row>
    <row r="24" ht="22.5" customHeight="1" spans="1:5">
      <c r="A24" s="3">
        <v>23</v>
      </c>
      <c r="B24" s="4" t="s">
        <v>49</v>
      </c>
      <c r="C24" s="3" t="s">
        <v>50</v>
      </c>
      <c r="D24" s="5">
        <v>85.1641791044776</v>
      </c>
      <c r="E24" s="6">
        <f>VLOOKUP(C24,[1]Sheet1!$B$2:$D$33,2,FALSE)</f>
        <v>0.5</v>
      </c>
    </row>
    <row r="25" ht="22.5" customHeight="1" spans="1:5">
      <c r="A25" s="3">
        <v>24</v>
      </c>
      <c r="B25" s="4" t="s">
        <v>51</v>
      </c>
      <c r="C25" s="3" t="s">
        <v>52</v>
      </c>
      <c r="D25" s="5">
        <v>86.2686567164179</v>
      </c>
      <c r="E25" s="6">
        <f>VLOOKUP(C25,[1]Sheet1!$B$2:$D$33,2,FALSE)</f>
        <v>0.95</v>
      </c>
    </row>
    <row r="26" ht="22.5" customHeight="1" spans="1:5">
      <c r="A26" s="3">
        <v>25</v>
      </c>
      <c r="B26" s="4" t="s">
        <v>53</v>
      </c>
      <c r="C26" s="3" t="s">
        <v>54</v>
      </c>
      <c r="D26" s="8">
        <v>71.4520547945205</v>
      </c>
      <c r="E26" s="6">
        <v>0</v>
      </c>
    </row>
    <row r="27" ht="22.5" customHeight="1" spans="1:5">
      <c r="A27" s="3">
        <v>26</v>
      </c>
      <c r="B27" s="4" t="s">
        <v>55</v>
      </c>
      <c r="C27" s="3" t="s">
        <v>56</v>
      </c>
      <c r="D27" s="5">
        <v>84.28</v>
      </c>
      <c r="E27" s="6">
        <v>0</v>
      </c>
    </row>
    <row r="28" ht="22.5" customHeight="1" spans="1:5">
      <c r="A28" s="3">
        <v>27</v>
      </c>
      <c r="B28" s="4" t="s">
        <v>57</v>
      </c>
      <c r="C28" s="3" t="s">
        <v>58</v>
      </c>
      <c r="D28" s="8">
        <v>76.92</v>
      </c>
      <c r="E28" s="6">
        <v>0</v>
      </c>
    </row>
    <row r="29" ht="22.5" customHeight="1" spans="1:5">
      <c r="A29" s="3">
        <v>28</v>
      </c>
      <c r="B29" s="4" t="s">
        <v>59</v>
      </c>
      <c r="C29" s="3" t="s">
        <v>60</v>
      </c>
      <c r="D29" s="5">
        <v>89.2987012987013</v>
      </c>
      <c r="E29" s="6">
        <f>VLOOKUP(C29,[1]Sheet1!$B$2:$D$33,2,FALSE)</f>
        <v>0.25</v>
      </c>
    </row>
    <row r="30" ht="22.5" customHeight="1" spans="1:5">
      <c r="A30" s="3">
        <v>29</v>
      </c>
      <c r="B30" s="4" t="s">
        <v>61</v>
      </c>
      <c r="C30" s="3" t="s">
        <v>62</v>
      </c>
      <c r="D30" s="5">
        <v>89.7747747747748</v>
      </c>
      <c r="E30" s="6">
        <f>VLOOKUP(C30,[1]Sheet1!$B$2:$D$33,2,FALSE)</f>
        <v>0.95</v>
      </c>
    </row>
    <row r="31" ht="22.5" customHeight="1" spans="1:5">
      <c r="A31" s="3">
        <v>30</v>
      </c>
      <c r="B31" s="4" t="s">
        <v>63</v>
      </c>
      <c r="C31" s="3" t="s">
        <v>64</v>
      </c>
      <c r="D31" s="5">
        <v>74.9859154929577</v>
      </c>
      <c r="E31" s="6">
        <v>0</v>
      </c>
    </row>
    <row r="32" ht="22.5" customHeight="1" spans="1:5">
      <c r="A32" s="3">
        <v>31</v>
      </c>
      <c r="B32" s="4" t="s">
        <v>65</v>
      </c>
      <c r="C32" s="3" t="s">
        <v>66</v>
      </c>
      <c r="D32" s="5">
        <v>82.3011764705882</v>
      </c>
      <c r="E32" s="6">
        <v>0</v>
      </c>
    </row>
    <row r="33" ht="22.5" customHeight="1" spans="1:5">
      <c r="A33" s="3">
        <v>32</v>
      </c>
      <c r="B33" s="4" t="s">
        <v>67</v>
      </c>
      <c r="C33" s="3" t="s">
        <v>68</v>
      </c>
      <c r="D33" s="5">
        <v>81.0779220779221</v>
      </c>
      <c r="E33" s="6">
        <v>0</v>
      </c>
    </row>
    <row r="34" ht="22.5" customHeight="1" spans="1:5">
      <c r="A34" s="3">
        <v>33</v>
      </c>
      <c r="B34" s="4" t="s">
        <v>69</v>
      </c>
      <c r="C34" s="3" t="s">
        <v>70</v>
      </c>
      <c r="D34" s="5">
        <v>84.1267605633803</v>
      </c>
      <c r="E34" s="6">
        <v>0</v>
      </c>
    </row>
    <row r="35" ht="22.5" customHeight="1" spans="1:5">
      <c r="A35" s="3">
        <v>34</v>
      </c>
      <c r="B35" s="4" t="s">
        <v>71</v>
      </c>
      <c r="C35" s="3" t="s">
        <v>72</v>
      </c>
      <c r="D35" s="5">
        <v>89.4819277108434</v>
      </c>
      <c r="E35" s="6">
        <v>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交运2021-06</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邹莹莹</dc:creator>
  <cp:lastModifiedBy>哦</cp:lastModifiedBy>
  <dcterms:created xsi:type="dcterms:W3CDTF">2023-05-12T11:15:00Z</dcterms:created>
  <dcterms:modified xsi:type="dcterms:W3CDTF">2024-09-11T11:28:42Z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889BE84A54A6466DA4FE5E40804316F2_13</vt:lpwstr>
  </property>
</Properties>
</file>