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25"/>
  </bookViews>
  <sheets>
    <sheet name="Sheet1" sheetId="1" r:id="rId1"/>
  </sheets>
  <externalReferences>
    <externalReference r:id="rId2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<sst xmlns="http://schemas.openxmlformats.org/spreadsheetml/2006/main" count="47" uniqueCount="47">
  <si>
    <t>序号</t>
  </si>
  <si>
    <t>学号</t>
  </si>
  <si>
    <t>姓名</t>
  </si>
  <si>
    <t>智育评价成绩</t>
  </si>
  <si>
    <t>发展性评价成绩</t>
  </si>
  <si>
    <t>2021113496</t>
  </si>
  <si>
    <t>杜小钰</t>
  </si>
  <si>
    <t>2021113498</t>
  </si>
  <si>
    <t>陈昌薇</t>
  </si>
  <si>
    <t>2021113499</t>
  </si>
  <si>
    <t>朱仁品</t>
  </si>
  <si>
    <t>2021113500</t>
  </si>
  <si>
    <t>胡晶晶</t>
  </si>
  <si>
    <t>2021113502</t>
  </si>
  <si>
    <t>邓亿</t>
  </si>
  <si>
    <t>2021113503</t>
  </si>
  <si>
    <t>朱凌烨</t>
  </si>
  <si>
    <t>2021113504</t>
  </si>
  <si>
    <t>马启航</t>
  </si>
  <si>
    <t>2021113505</t>
  </si>
  <si>
    <t>王硕</t>
  </si>
  <si>
    <t>2021113506</t>
  </si>
  <si>
    <t>王文静</t>
  </si>
  <si>
    <t>2021113507</t>
  </si>
  <si>
    <t>程果</t>
  </si>
  <si>
    <t>2021113508</t>
  </si>
  <si>
    <t>王静怡</t>
  </si>
  <si>
    <t>2021113510</t>
  </si>
  <si>
    <t>叶俊杰</t>
  </si>
  <si>
    <t>2021113513</t>
  </si>
  <si>
    <t>薛思杰</t>
  </si>
  <si>
    <t>2021113514</t>
  </si>
  <si>
    <t>王铂</t>
  </si>
  <si>
    <t>2021113515</t>
  </si>
  <si>
    <t>代瑞言</t>
  </si>
  <si>
    <t>2021113516</t>
  </si>
  <si>
    <t>熊忆欧</t>
  </si>
  <si>
    <t>2021113517</t>
  </si>
  <si>
    <t>杨添洁</t>
  </si>
  <si>
    <t>2021113518</t>
  </si>
  <si>
    <t>李娜</t>
  </si>
  <si>
    <t>2021113520</t>
  </si>
  <si>
    <t>黄志芮</t>
  </si>
  <si>
    <t>2021113521</t>
  </si>
  <si>
    <t>旦增强白</t>
  </si>
  <si>
    <t>2021113522</t>
  </si>
  <si>
    <t>耿畅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</si>
</sst>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00_ "/>
  </numFmts>
  <fonts count="24">
    <font>
      <sz val="11"/>
      <color theme="1"/>
      <name val="宋体"/>
      <charset val="134"/>
      <scheme val="minor"/>
    </font>
    <font>
      <b/>
      <sz val="11"/>
      <color rgb="FF000000"/>
      <name val="微软雅黑"/>
      <charset val="134"/>
    </font>
    <font>
      <b/>
      <sz val="11"/>
      <color theme="1"/>
      <name val="微软雅黑"/>
      <charset val="134"/>
    </font>
    <font>
      <sz val="10"/>
      <color rgb="FF000000"/>
      <name val="微软雅黑"/>
      <charset val="134"/>
    </font>
    <font>
      <sz val="10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p\Desktop\21&#23433;&#20840;1&#29677;\2021&#32423;&#23433;&#20840;&#24037;&#31243;1&#29677;-&#21152;&#20998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B2" t="str">
            <v>杜小钰</v>
          </cell>
          <cell r="C2">
            <v>3</v>
          </cell>
          <cell r="D2" t="str">
            <v>全国大学生数学建模竞赛国家级二等奖，1.8
全国大学生交通科技大赛国家级二等奖，1.8
全国大学生市场调研分析大赛四川省一等奖，1
SRTP《基于时空状态网络的自动驾驶汽车轨迹编队优化模型》参与者，0.08
学习委员，0.15</v>
          </cell>
        </row>
        <row r="7">
          <cell r="B7" t="str">
            <v>朱凌烨</v>
          </cell>
          <cell r="C7">
            <v>0.1</v>
          </cell>
          <cell r="D7" t="str">
            <v>宣传委员，0.1</v>
          </cell>
        </row>
        <row r="8">
          <cell r="B8" t="str">
            <v>王硕</v>
          </cell>
          <cell r="C8">
            <v>0.1</v>
          </cell>
          <cell r="D8" t="str">
            <v>权益委员，0.1</v>
          </cell>
        </row>
        <row r="9">
          <cell r="B9" t="str">
            <v>王文静</v>
          </cell>
          <cell r="C9">
            <v>3</v>
          </cell>
          <cell r="D9" t="str">
            <v>“第十届全国高校BIM毕业设计创新大赛”B模块 建筑设计 BIM 应用创新 二等奖，1.8</v>
          </cell>
        </row>
        <row r="10">
          <cell r="D10" t="str">
            <v>2023“外研社·国才杯”“理解当代中国”四川省大学生外语能力大赛英语组笔译赛项银奖，0.7</v>
          </cell>
        </row>
        <row r="11">
          <cell r="D11" t="str">
            <v>第四届“外教社达人杯”全国大学生英语词汇能力大赛 四川赛区 本科非英语类专业组二等奖，0.16</v>
          </cell>
        </row>
        <row r="12">
          <cell r="D12" t="str">
            <v>2024年全国大学生英语竞赛(NECCS)C类二等奖，0.22</v>
          </cell>
        </row>
        <row r="13">
          <cell r="D13" t="str">
            <v>2023“外研社·国才杯”“理解当代中国”全国大学生外语能力大赛校赛英语组阅读赛项一等奖，0.15</v>
          </cell>
        </row>
        <row r="14">
          <cell r="D14" t="str">
            <v>2023“外研社·国才杯”“理解当代中国”全国大学生外语能力大赛校赛英语组写作赛项一等奖0.15</v>
          </cell>
        </row>
        <row r="15">
          <cell r="D15" t="str">
            <v>校级SRTP项目结题优秀（项目成员），0.08</v>
          </cell>
        </row>
        <row r="16">
          <cell r="B16" t="str">
            <v>薛思杰</v>
          </cell>
          <cell r="C16">
            <v>0.25</v>
          </cell>
          <cell r="D16" t="str">
            <v>团支书，0.25</v>
          </cell>
        </row>
        <row r="17">
          <cell r="B17" t="str">
            <v>代瑞言</v>
          </cell>
          <cell r="C17">
            <v>0.35</v>
          </cell>
          <cell r="D17" t="str">
            <v>园区管理中心副主席，0.35</v>
          </cell>
        </row>
        <row r="18">
          <cell r="B18" t="str">
            <v>熊忆欧</v>
          </cell>
          <cell r="C18">
            <v>0.25</v>
          </cell>
          <cell r="D18" t="str">
            <v>班长，0.25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2"/>
  <sheetViews>
    <sheetView tabSelected="1" workbookViewId="0">
      <selection activeCell="I12" sqref="I12"/>
    </sheetView>
  </sheetViews>
  <sheetFormatPr defaultColWidth="9.025" defaultRowHeight="13.5" outlineLevelCol="4"/>
  <cols>
    <col min="1" max="1" width="6.675" customWidth="1"/>
    <col min="2" max="2" width="14.3833333333333" customWidth="1"/>
    <col min="3" max="3" width="10.325" customWidth="1"/>
    <col min="4" max="4" width="15.6" customWidth="1"/>
    <col min="5" max="5" width="17.8333333333333" customWidth="1"/>
  </cols>
  <sheetData>
    <row r="1" ht="22.5" customHeight="1" spans="1: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</row>
    <row r="2" ht="22.5" customHeight="1" spans="1:5">
      <c r="A2" s="3">
        <v>1</v>
      </c>
      <c r="B2" s="4" t="s">
        <v>5</v>
      </c>
      <c r="C2" s="3" t="s">
        <v>6</v>
      </c>
      <c r="D2" s="5">
        <v>92.5909090909091</v>
      </c>
      <c r="E2" s="6">
        <f>VLOOKUP(C2,[1]Sheet1!$B$2:$D$18,2,FALSE)</f>
        <v>3</v>
      </c>
    </row>
    <row r="3" ht="22.5" customHeight="1" spans="1:5">
      <c r="A3" s="3">
        <v>2</v>
      </c>
      <c r="B3" s="4" t="s">
        <v>7</v>
      </c>
      <c r="C3" s="3" t="s">
        <v>8</v>
      </c>
      <c r="D3" s="7">
        <v>79.1538461538462</v>
      </c>
      <c r="E3" s="6">
        <v>0</v>
      </c>
    </row>
    <row r="4" ht="22.5" customHeight="1" spans="1:5">
      <c r="A4" s="3">
        <v>3</v>
      </c>
      <c r="B4" s="4" t="s">
        <v>9</v>
      </c>
      <c r="C4" s="3" t="s">
        <v>10</v>
      </c>
      <c r="D4" s="7">
        <v>73.5</v>
      </c>
      <c r="E4" s="6">
        <v>0</v>
      </c>
    </row>
    <row r="5" ht="22.5" customHeight="1" spans="1:5">
      <c r="A5" s="3">
        <v>4</v>
      </c>
      <c r="B5" s="4" t="s">
        <v>11</v>
      </c>
      <c r="C5" s="3" t="s">
        <v>12</v>
      </c>
      <c r="D5" s="5">
        <v>86.6410256410256</v>
      </c>
      <c r="E5" s="6">
        <v>0</v>
      </c>
    </row>
    <row r="6" ht="22.5" customHeight="1" spans="1:5">
      <c r="A6" s="3">
        <v>5</v>
      </c>
      <c r="B6" s="4" t="s">
        <v>13</v>
      </c>
      <c r="C6" s="3" t="s">
        <v>14</v>
      </c>
      <c r="D6" s="7">
        <v>77.975</v>
      </c>
      <c r="E6" s="6">
        <v>0</v>
      </c>
    </row>
    <row r="7" ht="22.5" customHeight="1" spans="1:5">
      <c r="A7" s="3">
        <v>6</v>
      </c>
      <c r="B7" s="4" t="s">
        <v>15</v>
      </c>
      <c r="C7" s="3" t="s">
        <v>16</v>
      </c>
      <c r="D7" s="5">
        <v>83.0714285714286</v>
      </c>
      <c r="E7" s="6">
        <f>VLOOKUP(C7,[1]Sheet1!$B$2:$D$18,2,FALSE)</f>
        <v>0.1</v>
      </c>
    </row>
    <row r="8" ht="22.5" customHeight="1" spans="1:5">
      <c r="A8" s="3">
        <v>7</v>
      </c>
      <c r="B8" s="4" t="s">
        <v>17</v>
      </c>
      <c r="C8" s="3" t="s">
        <v>18</v>
      </c>
      <c r="D8" s="5">
        <v>78.3333333333333</v>
      </c>
      <c r="E8" s="6">
        <v>0</v>
      </c>
    </row>
    <row r="9" ht="22.5" customHeight="1" spans="1:5">
      <c r="A9" s="3">
        <v>8</v>
      </c>
      <c r="B9" s="4" t="s">
        <v>19</v>
      </c>
      <c r="C9" s="3" t="s">
        <v>20</v>
      </c>
      <c r="D9" s="5">
        <v>87.1428571428571</v>
      </c>
      <c r="E9" s="6">
        <f>VLOOKUP(C9,[1]Sheet1!$B$2:$D$18,2,FALSE)</f>
        <v>0.1</v>
      </c>
    </row>
    <row r="10" ht="22.5" customHeight="1" spans="1:5">
      <c r="A10" s="3">
        <v>9</v>
      </c>
      <c r="B10" s="4" t="s">
        <v>21</v>
      </c>
      <c r="C10" s="3" t="s">
        <v>22</v>
      </c>
      <c r="D10" s="5">
        <v>86.88</v>
      </c>
      <c r="E10" s="6">
        <f>VLOOKUP(C10,[1]Sheet1!$B$2:$D$18,2,FALSE)</f>
        <v>3</v>
      </c>
    </row>
    <row r="11" ht="22.5" customHeight="1" spans="1:5">
      <c r="A11" s="3">
        <v>10</v>
      </c>
      <c r="B11" s="4" t="s">
        <v>23</v>
      </c>
      <c r="C11" s="3" t="s">
        <v>24</v>
      </c>
      <c r="D11" s="7">
        <v>70.8909090909091</v>
      </c>
      <c r="E11" s="6">
        <v>0</v>
      </c>
    </row>
    <row r="12" ht="22.5" customHeight="1" spans="1:5">
      <c r="A12" s="3">
        <v>11</v>
      </c>
      <c r="B12" s="4" t="s">
        <v>25</v>
      </c>
      <c r="C12" s="3" t="s">
        <v>26</v>
      </c>
      <c r="D12" s="5">
        <v>80.8378378378378</v>
      </c>
      <c r="E12" s="6">
        <v>0</v>
      </c>
    </row>
    <row r="13" ht="22.5" customHeight="1" spans="1:5">
      <c r="A13" s="3">
        <v>12</v>
      </c>
      <c r="B13" s="4" t="s">
        <v>27</v>
      </c>
      <c r="C13" s="3" t="s">
        <v>28</v>
      </c>
      <c r="D13" s="7">
        <v>77.2619047619048</v>
      </c>
      <c r="E13" s="6">
        <v>0</v>
      </c>
    </row>
    <row r="14" ht="22.5" customHeight="1" spans="1:5">
      <c r="A14" s="3">
        <v>13</v>
      </c>
      <c r="B14" s="4" t="s">
        <v>29</v>
      </c>
      <c r="C14" s="3" t="s">
        <v>30</v>
      </c>
      <c r="D14" s="5">
        <v>80.4318181818182</v>
      </c>
      <c r="E14" s="6">
        <f>VLOOKUP(C14,[1]Sheet1!$B$2:$D$18,2,FALSE)</f>
        <v>0.25</v>
      </c>
    </row>
    <row r="15" ht="22.5" customHeight="1" spans="1:5">
      <c r="A15" s="3">
        <v>14</v>
      </c>
      <c r="B15" s="4" t="s">
        <v>31</v>
      </c>
      <c r="C15" s="3" t="s">
        <v>32</v>
      </c>
      <c r="D15" s="7">
        <v>70.1860465116279</v>
      </c>
      <c r="E15" s="6">
        <v>0</v>
      </c>
    </row>
    <row r="16" ht="22.5" customHeight="1" spans="1:5">
      <c r="A16" s="3">
        <v>15</v>
      </c>
      <c r="B16" s="4" t="s">
        <v>33</v>
      </c>
      <c r="C16" s="3" t="s">
        <v>34</v>
      </c>
      <c r="D16" s="5">
        <v>87.8333333333333</v>
      </c>
      <c r="E16" s="6">
        <f>VLOOKUP(C16,[1]Sheet1!$B$2:$D$18,2,FALSE)</f>
        <v>0.35</v>
      </c>
    </row>
    <row r="17" ht="22.5" customHeight="1" spans="1:5">
      <c r="A17" s="3">
        <v>16</v>
      </c>
      <c r="B17" s="4" t="s">
        <v>35</v>
      </c>
      <c r="C17" s="3" t="s">
        <v>36</v>
      </c>
      <c r="D17" s="5">
        <v>85.9761904761905</v>
      </c>
      <c r="E17" s="6">
        <f>VLOOKUP(C17,[1]Sheet1!$B$2:$D$18,2,FALSE)</f>
        <v>0.25</v>
      </c>
    </row>
    <row r="18" ht="22.5" customHeight="1" spans="1:5">
      <c r="A18" s="3">
        <v>17</v>
      </c>
      <c r="B18" s="4" t="s">
        <v>37</v>
      </c>
      <c r="C18" s="3" t="s">
        <v>38</v>
      </c>
      <c r="D18" s="5">
        <v>86.475</v>
      </c>
      <c r="E18" s="6">
        <v>0</v>
      </c>
    </row>
    <row r="19" ht="22.5" customHeight="1" spans="1:5">
      <c r="A19" s="3">
        <v>18</v>
      </c>
      <c r="B19" s="4" t="s">
        <v>39</v>
      </c>
      <c r="C19" s="3" t="s">
        <v>40</v>
      </c>
      <c r="D19" s="5">
        <v>78.35</v>
      </c>
      <c r="E19" s="6">
        <v>0</v>
      </c>
    </row>
    <row r="20" ht="22.5" customHeight="1" spans="1:5">
      <c r="A20" s="3">
        <v>19</v>
      </c>
      <c r="B20" s="4" t="s">
        <v>41</v>
      </c>
      <c r="C20" s="3" t="s">
        <v>42</v>
      </c>
      <c r="D20" s="7">
        <v>74.2857142857143</v>
      </c>
      <c r="E20" s="6">
        <v>0</v>
      </c>
    </row>
    <row r="21" ht="22.5" customHeight="1" spans="1:5">
      <c r="A21" s="3">
        <v>20</v>
      </c>
      <c r="B21" s="4" t="s">
        <v>43</v>
      </c>
      <c r="C21" s="3" t="s">
        <v>44</v>
      </c>
      <c r="D21" s="7">
        <v>70.6595744680851</v>
      </c>
      <c r="E21" s="6">
        <v>0</v>
      </c>
    </row>
    <row r="22" ht="22.5" customHeight="1" spans="1:5">
      <c r="A22" s="3">
        <v>21</v>
      </c>
      <c r="B22" s="4" t="s">
        <v>45</v>
      </c>
      <c r="C22" s="3" t="s">
        <v>46</v>
      </c>
      <c r="D22" s="7">
        <v>70.2056140350877</v>
      </c>
      <c r="E22" s="6">
        <v>0</v>
      </c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QYi</cp:lastModifiedBy>
  <dcterms:created xsi:type="dcterms:W3CDTF">2024-09-04T09:40:00Z</dcterms:created>
  <dcterms:modified xsi:type="dcterms:W3CDTF">2024-09-05T11:31:09Z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F48D9D73F4734005A84564B9FE625136_11</vt:lpwstr>
  </property>
  <property fmtid="{D5CDD505-2E9C-101B-9397-08002B2CF9AE}" pid="3" name="KSOProductBuildVer">
    <vt:lpwstr>2052-12.1.0.17857</vt:lpwstr>
  </property>
</Properties>
</file>