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324"/>
  </bookViews>
  <sheets>
    <sheet name="Sheet2" sheetId="2" r:id="rId1"/>
  </sheets>
  <externalReferences>
    <externalReference r:id="rId2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<sst xmlns="http://schemas.openxmlformats.org/spreadsheetml/2006/main" count="55" uniqueCount="55">
  <si>
    <t>序号</t>
  </si>
  <si>
    <t>学号</t>
  </si>
  <si>
    <t>姓名</t>
  </si>
  <si>
    <t>智育评价成绩</t>
  </si>
  <si>
    <t>发展性评价成绩</t>
  </si>
  <si>
    <t>2020112949</t>
  </si>
  <si>
    <t>韦瑾瑜</t>
  </si>
  <si>
    <t>2021113524</t>
  </si>
  <si>
    <t>胡萌萌</t>
  </si>
  <si>
    <t>2021113525</t>
  </si>
  <si>
    <t>董宇豪</t>
  </si>
  <si>
    <t>2021113526</t>
  </si>
  <si>
    <t>田茂怀</t>
  </si>
  <si>
    <t>2021113527</t>
  </si>
  <si>
    <t>杨锦洁</t>
  </si>
  <si>
    <t>2021113528</t>
  </si>
  <si>
    <t>张锡豪</t>
  </si>
  <si>
    <t>2021113529</t>
  </si>
  <si>
    <t>张旭</t>
  </si>
  <si>
    <t>2021113531</t>
  </si>
  <si>
    <t>卢佳棋</t>
  </si>
  <si>
    <t>2021113532</t>
  </si>
  <si>
    <t>王浚冰</t>
  </si>
  <si>
    <t>2021113533</t>
  </si>
  <si>
    <t>訾燕秋</t>
  </si>
  <si>
    <t>2021113536</t>
  </si>
  <si>
    <t>左陈梅</t>
  </si>
  <si>
    <t>2021113537</t>
  </si>
  <si>
    <t>罗炼文</t>
  </si>
  <si>
    <t>2021113538</t>
  </si>
  <si>
    <t>徐晓</t>
  </si>
  <si>
    <t>2021113540</t>
  </si>
  <si>
    <t>黎又铭</t>
  </si>
  <si>
    <t>2021113541</t>
  </si>
  <si>
    <t>张俊</t>
  </si>
  <si>
    <t>2021113542</t>
  </si>
  <si>
    <t>谢佳雯</t>
  </si>
  <si>
    <t>2021113543</t>
  </si>
  <si>
    <t>熊梓杰</t>
  </si>
  <si>
    <t>2021113544</t>
  </si>
  <si>
    <t>黄荆阳</t>
  </si>
  <si>
    <t>2021113545</t>
  </si>
  <si>
    <t>张奕驰</t>
  </si>
  <si>
    <t>2021113546</t>
  </si>
  <si>
    <t>赵启林</t>
  </si>
  <si>
    <t>2021113547</t>
  </si>
  <si>
    <t>孙川笑</t>
  </si>
  <si>
    <t>2021113548</t>
  </si>
  <si>
    <t>郝伟</t>
  </si>
  <si>
    <t>2021113549</t>
  </si>
  <si>
    <t>阿依多斯·特列吾哈孜</t>
  </si>
  <si>
    <t>2021113550</t>
  </si>
  <si>
    <t>尹娜</t>
  </si>
  <si>
    <t>2021113551</t>
  </si>
  <si>
    <t>唐非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</si>
</sst>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_ "/>
  </numFmts>
  <fonts count="25">
    <font>
      <sz val="11"/>
      <color theme="1"/>
      <name val="宋体"/>
      <charset val="134"/>
      <scheme val="minor"/>
    </font>
    <font>
      <b/>
      <sz val="11"/>
      <color rgb="FF000000"/>
      <name val="微软雅黑"/>
      <charset val="134"/>
    </font>
    <font>
      <b/>
      <sz val="11"/>
      <color theme="1"/>
      <name val="微软雅黑"/>
      <charset val="134"/>
    </font>
    <font>
      <sz val="11"/>
      <color rgb="FF000000"/>
      <name val="微软雅黑"/>
      <charset val="134"/>
    </font>
    <font>
      <sz val="11"/>
      <color rgb="FFFF0000"/>
      <name val="微软雅黑"/>
      <charset val="134"/>
    </font>
    <font>
      <sz val="11"/>
      <color rgb="FFFF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5" applyNumberFormat="0" applyAlignment="0" applyProtection="0">
      <alignment vertical="center"/>
    </xf>
    <xf numFmtId="0" fontId="15" fillId="4" borderId="6" applyNumberFormat="0" applyAlignment="0" applyProtection="0">
      <alignment vertical="center"/>
    </xf>
    <xf numFmtId="0" fontId="16" fillId="4" borderId="5" applyNumberFormat="0" applyAlignment="0" applyProtection="0">
      <alignment vertical="center"/>
    </xf>
    <xf numFmtId="0" fontId="17" fillId="5" borderId="7" applyNumberFormat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0" fontId="5" fillId="0" borderId="0" xfId="0" applyFo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\Users\hp\Desktop\21&#23433;&#20840;2&#29677;\2021&#32423;&#23433;&#20840;&#24037;&#31243;2&#29677;-&#21152;&#20998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Sheet2"/>
      <sheetName val="Sheet3"/>
    </sheetNames>
    <sheetDataSet>
      <sheetData sheetId="0" refreshError="1">
        <row r="2">
          <cell r="B2" t="str">
            <v>胡萌萌</v>
          </cell>
          <cell r="C2">
            <v>0.15</v>
          </cell>
          <cell r="D2" t="str">
            <v>第十四届“正大杯”市场调研大赛西南交通大学校赛一等奖，0.15</v>
          </cell>
        </row>
        <row r="3">
          <cell r="B3" t="str">
            <v>杨锦洁</v>
          </cell>
          <cell r="C3">
            <v>0.05</v>
          </cell>
          <cell r="D3" t="str">
            <v>西南交通大学第十九届大学生交通运输科技大赛校级三等奖，0.05</v>
          </cell>
        </row>
        <row r="4">
          <cell r="B4" t="str">
            <v>訾燕秋</v>
          </cell>
          <cell r="C4">
            <v>1.38</v>
          </cell>
          <cell r="D4" t="str">
            <v>全国大学生服务外包创新创业大赛西部赛区一等奖，0.5
大学生计算机设计大赛四川省二等奖，0.35
西南交通大学第十九届大学生交通运输科技大赛校级三等奖，0.05
互联网+全国大学生创新创业大赛铜奖，0.05
srtp 结项（负责人），0.08
学生发展中心理事，0.35</v>
          </cell>
        </row>
        <row r="10">
          <cell r="B10" t="str">
            <v>左陈梅</v>
          </cell>
          <cell r="C10">
            <v>0.15</v>
          </cell>
          <cell r="D10" t="str">
            <v>校级SRTP项目结题，0.05
文艺委员，0.1</v>
          </cell>
        </row>
        <row r="12">
          <cell r="B12" t="str">
            <v>张俊</v>
          </cell>
          <cell r="C12">
            <v>2.2</v>
          </cell>
          <cell r="D12" t="str">
            <v>第十九届全国大学生交通运输科技大赛 三等奖，1
第十五届全国大学生数学竞赛 三等奖，0.5
西南交通大学第十九届大学生交通科技大赛 一等奖，0.15
省部级SRTP主持者 优秀，0.3
团支书，0.25</v>
          </cell>
        </row>
        <row r="17">
          <cell r="B17" t="str">
            <v>黄荆阳</v>
          </cell>
          <cell r="C17">
            <v>1.51</v>
          </cell>
          <cell r="D17" t="str">
            <v>第十五届中国大学生服务外包创新创业大赛西部区域赛 一等奖，1
SRTP项目完成（结题） 参与者，0.05
交运学院学生会主席团成员，0.4
“外教社·词达人杯”全国大学生英语词汇能力大赛 三等奖，0.06</v>
          </cell>
        </row>
        <row r="21">
          <cell r="B21" t="str">
            <v>赵启林</v>
          </cell>
          <cell r="C21">
            <v>0.9</v>
          </cell>
          <cell r="D21" t="str">
            <v>第十五届全国大学生数学竞赛四川省二等奖，0.7
第十届全国大学生统计建模竞赛四川省二等奖，0.1
2024年西南交通大学数学建模竞赛二等奖，0.1</v>
          </cell>
        </row>
        <row r="24">
          <cell r="B24" t="str">
            <v>徐晓</v>
          </cell>
          <cell r="C24">
            <v>2.9</v>
          </cell>
          <cell r="D24" t="str">
            <v>2023年高教社杯全国大学生数学建模竞赛本科组二等奖，1.8
2024年四川省大学生计算机设计大赛二等奖，0.7
西南交通大学第十九届大学生交通科技大赛一等奖，0.15
2023外研社·国才杯全国大学生外语能力大赛校赛笔译二等奖，0.1
SRTP校级优秀主持人，0.15</v>
          </cell>
        </row>
      </sheetData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26"/>
  <sheetViews>
    <sheetView tabSelected="1" workbookViewId="0">
      <selection activeCell="F25" sqref="F25"/>
    </sheetView>
  </sheetViews>
  <sheetFormatPr defaultColWidth="9" defaultRowHeight="14.4" outlineLevelCol="5"/>
  <cols>
    <col min="1" max="1" width="4.37962962962963" customWidth="1"/>
    <col min="2" max="2" width="11.8796296296296" customWidth="1"/>
    <col min="3" max="3" width="18" customWidth="1"/>
    <col min="4" max="4" width="11.8796296296296" customWidth="1"/>
    <col min="5" max="5" width="13.75" customWidth="1"/>
    <col min="6" max="6" width="20.5555555555556" customWidth="1"/>
  </cols>
  <sheetData>
    <row r="1" ht="22.5" customHeight="1" spans="1:5">
      <c r="A1" s="1" t="s">
        <v>0</v>
      </c>
      <c r="B1" s="1" t="s">
        <v>1</v>
      </c>
      <c r="C1" s="1" t="s">
        <v>2</v>
      </c>
      <c r="D1" s="1" t="s">
        <v>3</v>
      </c>
      <c r="E1" s="2" t="s">
        <v>4</v>
      </c>
    </row>
    <row r="2" ht="22.5" customHeight="1" spans="1:5">
      <c r="A2" s="3">
        <v>1</v>
      </c>
      <c r="B2" s="4" t="s">
        <v>5</v>
      </c>
      <c r="C2" s="3" t="s">
        <v>6</v>
      </c>
      <c r="D2" s="5">
        <v>63.968253968254</v>
      </c>
      <c r="E2" s="3">
        <v>0</v>
      </c>
    </row>
    <row r="3" ht="22.5" customHeight="1" spans="1:5">
      <c r="A3" s="3">
        <v>2</v>
      </c>
      <c r="B3" s="4" t="s">
        <v>7</v>
      </c>
      <c r="C3" s="3" t="s">
        <v>8</v>
      </c>
      <c r="D3" s="6">
        <v>90.8333333333333</v>
      </c>
      <c r="E3" s="3">
        <f>VLOOKUP(C3,[1]Sheet1!$B$2:$D$28,2,FALSE)</f>
        <v>0.15</v>
      </c>
    </row>
    <row r="4" ht="22.5" customHeight="1" spans="1:5">
      <c r="A4" s="3">
        <v>3</v>
      </c>
      <c r="B4" s="4" t="s">
        <v>9</v>
      </c>
      <c r="C4" s="3" t="s">
        <v>10</v>
      </c>
      <c r="D4" s="6">
        <v>77.0238095238095</v>
      </c>
      <c r="E4" s="3">
        <v>0</v>
      </c>
    </row>
    <row r="5" ht="22.5" customHeight="1" spans="1:5">
      <c r="A5" s="3">
        <v>4</v>
      </c>
      <c r="B5" s="4" t="s">
        <v>11</v>
      </c>
      <c r="C5" s="3" t="s">
        <v>12</v>
      </c>
      <c r="D5" s="5">
        <v>72.9387755102041</v>
      </c>
      <c r="E5" s="3">
        <v>0</v>
      </c>
    </row>
    <row r="6" ht="22.5" customHeight="1" spans="1:5">
      <c r="A6" s="3">
        <v>5</v>
      </c>
      <c r="B6" s="4" t="s">
        <v>13</v>
      </c>
      <c r="C6" s="3" t="s">
        <v>14</v>
      </c>
      <c r="D6" s="6">
        <v>87.65</v>
      </c>
      <c r="E6" s="3">
        <f>VLOOKUP(C6,[1]Sheet1!$B$2:$D$28,2,FALSE)</f>
        <v>0.05</v>
      </c>
    </row>
    <row r="7" ht="22.5" customHeight="1" spans="1:5">
      <c r="A7" s="3">
        <v>6</v>
      </c>
      <c r="B7" s="4" t="s">
        <v>15</v>
      </c>
      <c r="C7" s="3" t="s">
        <v>16</v>
      </c>
      <c r="D7" s="6">
        <v>79.0227272727273</v>
      </c>
      <c r="E7" s="3">
        <v>0</v>
      </c>
    </row>
    <row r="8" ht="22.5" customHeight="1" spans="1:5">
      <c r="A8" s="3">
        <v>7</v>
      </c>
      <c r="B8" s="4" t="s">
        <v>17</v>
      </c>
      <c r="C8" s="3" t="s">
        <v>18</v>
      </c>
      <c r="D8" s="6">
        <v>81.025</v>
      </c>
      <c r="E8" s="3">
        <v>0</v>
      </c>
    </row>
    <row r="9" ht="22.5" customHeight="1" spans="1:5">
      <c r="A9" s="3">
        <v>8</v>
      </c>
      <c r="B9" s="4" t="s">
        <v>19</v>
      </c>
      <c r="C9" s="3" t="s">
        <v>20</v>
      </c>
      <c r="D9" s="6">
        <v>87.2564102564103</v>
      </c>
      <c r="E9" s="3">
        <v>0</v>
      </c>
    </row>
    <row r="10" ht="22.5" customHeight="1" spans="1:5">
      <c r="A10" s="3">
        <v>9</v>
      </c>
      <c r="B10" s="4" t="s">
        <v>21</v>
      </c>
      <c r="C10" s="3" t="s">
        <v>22</v>
      </c>
      <c r="D10" s="5">
        <v>76.1904761904762</v>
      </c>
      <c r="E10" s="3">
        <v>0</v>
      </c>
    </row>
    <row r="11" ht="22.5" customHeight="1" spans="1:6">
      <c r="A11" s="3">
        <v>10</v>
      </c>
      <c r="B11" s="4" t="s">
        <v>23</v>
      </c>
      <c r="C11" s="3" t="s">
        <v>24</v>
      </c>
      <c r="D11" s="6">
        <v>89.3333333333333</v>
      </c>
      <c r="E11" s="3">
        <v>1.95</v>
      </c>
      <c r="F11" s="7"/>
    </row>
    <row r="12" ht="22.5" customHeight="1" spans="1:5">
      <c r="A12" s="3">
        <v>11</v>
      </c>
      <c r="B12" s="4" t="s">
        <v>25</v>
      </c>
      <c r="C12" s="3" t="s">
        <v>26</v>
      </c>
      <c r="D12" s="6">
        <v>86.6363636363636</v>
      </c>
      <c r="E12" s="3">
        <f>VLOOKUP(C12,[1]Sheet1!$B$2:$D$28,2,FALSE)</f>
        <v>0.15</v>
      </c>
    </row>
    <row r="13" ht="22.5" customHeight="1" spans="1:5">
      <c r="A13" s="3">
        <v>12</v>
      </c>
      <c r="B13" s="4" t="s">
        <v>27</v>
      </c>
      <c r="C13" s="3" t="s">
        <v>28</v>
      </c>
      <c r="D13" s="6">
        <v>86.2380952380952</v>
      </c>
      <c r="E13" s="3">
        <v>0</v>
      </c>
    </row>
    <row r="14" ht="22.5" customHeight="1" spans="1:5">
      <c r="A14" s="3">
        <v>13</v>
      </c>
      <c r="B14" s="4" t="s">
        <v>29</v>
      </c>
      <c r="C14" s="3" t="s">
        <v>30</v>
      </c>
      <c r="D14" s="6">
        <v>93.9761904761905</v>
      </c>
      <c r="E14" s="3">
        <f>VLOOKUP(C14,[1]Sheet1!$B$2:$D$28,2,FALSE)</f>
        <v>2.9</v>
      </c>
    </row>
    <row r="15" ht="22.5" customHeight="1" spans="1:5">
      <c r="A15" s="3">
        <v>14</v>
      </c>
      <c r="B15" s="4" t="s">
        <v>31</v>
      </c>
      <c r="C15" s="3" t="s">
        <v>32</v>
      </c>
      <c r="D15" s="6">
        <v>74.953488372093</v>
      </c>
      <c r="E15" s="3">
        <v>0</v>
      </c>
    </row>
    <row r="16" ht="22.5" customHeight="1" spans="1:5">
      <c r="A16" s="3">
        <v>15</v>
      </c>
      <c r="B16" s="4" t="s">
        <v>33</v>
      </c>
      <c r="C16" s="3" t="s">
        <v>34</v>
      </c>
      <c r="D16" s="6">
        <v>88.8717948717949</v>
      </c>
      <c r="E16" s="3">
        <f>VLOOKUP(C16,[1]Sheet1!$B$2:$D$28,2,FALSE)</f>
        <v>2.2</v>
      </c>
    </row>
    <row r="17" ht="22.5" customHeight="1" spans="1:5">
      <c r="A17" s="3">
        <v>16</v>
      </c>
      <c r="B17" s="4" t="s">
        <v>35</v>
      </c>
      <c r="C17" s="3" t="s">
        <v>36</v>
      </c>
      <c r="D17" s="5">
        <v>73.0222222222222</v>
      </c>
      <c r="E17" s="3">
        <v>0</v>
      </c>
    </row>
    <row r="18" ht="22.5" customHeight="1" spans="1:5">
      <c r="A18" s="3">
        <v>17</v>
      </c>
      <c r="B18" s="4" t="s">
        <v>37</v>
      </c>
      <c r="C18" s="3" t="s">
        <v>38</v>
      </c>
      <c r="D18" s="5">
        <v>65.0357142857143</v>
      </c>
      <c r="E18" s="3">
        <v>0</v>
      </c>
    </row>
    <row r="19" ht="22.5" customHeight="1" spans="1:6">
      <c r="A19" s="3">
        <v>18</v>
      </c>
      <c r="B19" s="4" t="s">
        <v>39</v>
      </c>
      <c r="C19" s="3" t="s">
        <v>40</v>
      </c>
      <c r="D19" s="6">
        <v>89.8409090909091</v>
      </c>
      <c r="E19" s="3">
        <v>3</v>
      </c>
      <c r="F19" s="7"/>
    </row>
    <row r="20" ht="22.5" customHeight="1" spans="1:5">
      <c r="A20" s="3">
        <v>19</v>
      </c>
      <c r="B20" s="4" t="s">
        <v>41</v>
      </c>
      <c r="C20" s="3" t="s">
        <v>42</v>
      </c>
      <c r="D20" s="5">
        <v>64.7636363636364</v>
      </c>
      <c r="E20" s="3">
        <v>0</v>
      </c>
    </row>
    <row r="21" ht="22.5" customHeight="1" spans="1:5">
      <c r="A21" s="3">
        <v>20</v>
      </c>
      <c r="B21" s="4" t="s">
        <v>43</v>
      </c>
      <c r="C21" s="3" t="s">
        <v>44</v>
      </c>
      <c r="D21" s="6">
        <v>89.6</v>
      </c>
      <c r="E21" s="3">
        <f>VLOOKUP(C21,[1]Sheet1!$B$2:$D$28,2,FALSE)</f>
        <v>0.9</v>
      </c>
    </row>
    <row r="22" ht="22.5" customHeight="1" spans="1:5">
      <c r="A22" s="3">
        <v>21</v>
      </c>
      <c r="B22" s="4" t="s">
        <v>45</v>
      </c>
      <c r="C22" s="3" t="s">
        <v>46</v>
      </c>
      <c r="D22" s="6">
        <v>82.3589743589744</v>
      </c>
      <c r="E22" s="3">
        <v>0</v>
      </c>
    </row>
    <row r="23" ht="22.5" customHeight="1" spans="1:5">
      <c r="A23" s="3">
        <v>22</v>
      </c>
      <c r="B23" s="4" t="s">
        <v>47</v>
      </c>
      <c r="C23" s="3" t="s">
        <v>48</v>
      </c>
      <c r="D23" s="5">
        <v>70.22</v>
      </c>
      <c r="E23" s="3">
        <v>0</v>
      </c>
    </row>
    <row r="24" ht="22.5" customHeight="1" spans="1:5">
      <c r="A24" s="3">
        <v>23</v>
      </c>
      <c r="B24" s="4" t="s">
        <v>49</v>
      </c>
      <c r="C24" s="3" t="s">
        <v>50</v>
      </c>
      <c r="D24" s="5">
        <v>75.4468085106383</v>
      </c>
      <c r="E24" s="3">
        <v>0</v>
      </c>
    </row>
    <row r="25" ht="22.5" customHeight="1" spans="1:5">
      <c r="A25" s="3">
        <v>24</v>
      </c>
      <c r="B25" s="4" t="s">
        <v>51</v>
      </c>
      <c r="C25" s="3" t="s">
        <v>52</v>
      </c>
      <c r="D25" s="6">
        <v>86.85</v>
      </c>
      <c r="E25" s="3">
        <v>0</v>
      </c>
    </row>
    <row r="26" ht="22.5" customHeight="1" spans="1:5">
      <c r="A26" s="3">
        <v>25</v>
      </c>
      <c r="B26" s="4" t="s">
        <v>53</v>
      </c>
      <c r="C26" s="3" t="s">
        <v>54</v>
      </c>
      <c r="D26" s="6">
        <v>83.7</v>
      </c>
      <c r="E26" s="3">
        <v>0</v>
      </c>
    </row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哦</cp:lastModifiedBy>
  <dcterms:created xsi:type="dcterms:W3CDTF">2024-09-04T09:46:00Z</dcterms:created>
  <dcterms:modified xsi:type="dcterms:W3CDTF">2024-09-11T11:27:15Z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CB8299C652B240E680BC3CCE77D9AE19_11</vt:lpwstr>
  </property>
  <property fmtid="{D5CDD505-2E9C-101B-9397-08002B2CF9AE}" pid="3" name="KSOProductBuildVer">
    <vt:lpwstr>2052-12.1.0.17827</vt:lpwstr>
  </property>
</Properties>
</file>