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<sst xmlns="http://schemas.openxmlformats.org/spreadsheetml/2006/main" count="63" uniqueCount="63">
  <si>
    <t>序号</t>
  </si>
  <si>
    <t>学号</t>
  </si>
  <si>
    <t>姓名</t>
  </si>
  <si>
    <t>智育成绩</t>
  </si>
  <si>
    <t>发展性评价成绩</t>
  </si>
  <si>
    <t>2021113048</t>
  </si>
  <si>
    <t>谢桓妍</t>
  </si>
  <si>
    <t>2021113049</t>
  </si>
  <si>
    <t>李霁威</t>
  </si>
  <si>
    <t>2021113050</t>
  </si>
  <si>
    <t>王露露</t>
  </si>
  <si>
    <t>2021113051</t>
  </si>
  <si>
    <t>金龙</t>
  </si>
  <si>
    <t>2021113052</t>
  </si>
  <si>
    <t>卢明辉</t>
  </si>
  <si>
    <t>2021113053</t>
  </si>
  <si>
    <t>王欣瑶</t>
  </si>
  <si>
    <t>2021113054</t>
  </si>
  <si>
    <t>毛亮</t>
  </si>
  <si>
    <t>2021113055</t>
  </si>
  <si>
    <t>翟震宇</t>
  </si>
  <si>
    <t>2021113056</t>
  </si>
  <si>
    <t>邓艾东</t>
  </si>
  <si>
    <t>2021113058</t>
  </si>
  <si>
    <t>陈小兰</t>
  </si>
  <si>
    <t>2021113059</t>
  </si>
  <si>
    <t>肖雅心</t>
  </si>
  <si>
    <t>2021113060</t>
  </si>
  <si>
    <t>李宇霆</t>
  </si>
  <si>
    <t>2021113061</t>
  </si>
  <si>
    <t>曾辛柔</t>
  </si>
  <si>
    <t>2021113062</t>
  </si>
  <si>
    <t>廖俊杰</t>
  </si>
  <si>
    <t>2021113063</t>
  </si>
  <si>
    <t>谭心连</t>
  </si>
  <si>
    <t>2021113066</t>
  </si>
  <si>
    <t>张靖翀</t>
  </si>
  <si>
    <t>2021113067</t>
  </si>
  <si>
    <t>程粒杰</t>
  </si>
  <si>
    <t>2021113070</t>
  </si>
  <si>
    <t>奚苒</t>
  </si>
  <si>
    <t>2021113071</t>
  </si>
  <si>
    <t>陈禹年</t>
  </si>
  <si>
    <t>2021113072</t>
  </si>
  <si>
    <t>张佳乐</t>
  </si>
  <si>
    <t>2021113073</t>
  </si>
  <si>
    <t>陈弘毅</t>
  </si>
  <si>
    <t>2021113075</t>
  </si>
  <si>
    <t>罗景豪</t>
  </si>
  <si>
    <t>2021113076</t>
  </si>
  <si>
    <t>杨知横</t>
  </si>
  <si>
    <t>2021113078</t>
  </si>
  <si>
    <t>李明扬</t>
  </si>
  <si>
    <t>2021113079</t>
  </si>
  <si>
    <t>郭奕婷</t>
  </si>
  <si>
    <t>2021113080</t>
  </si>
  <si>
    <t>魏韬</t>
  </si>
  <si>
    <t>2021113082</t>
  </si>
  <si>
    <t>易伟波</t>
  </si>
  <si>
    <t>2021113085</t>
  </si>
  <si>
    <t>林雨果</t>
  </si>
  <si>
    <t>2021113497</t>
  </si>
  <si>
    <t>何飞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</si>
</sst>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7">
    <font>
      <sz val="11"/>
      <color theme="1"/>
      <name val="等线"/>
      <charset val="134"/>
      <scheme val="minor"/>
    </font>
    <font>
      <b/>
      <sz val="11"/>
      <color indexed="8"/>
      <name val="微软雅黑"/>
      <charset val="134"/>
    </font>
    <font>
      <b/>
      <sz val="11"/>
      <color theme="1"/>
      <name val="微软雅黑"/>
      <charset val="134"/>
    </font>
    <font>
      <sz val="10"/>
      <color indexed="8"/>
      <name val="微软雅黑"/>
      <charset val="134"/>
    </font>
    <font>
      <sz val="10"/>
      <color theme="1"/>
      <name val="微软雅黑"/>
      <charset val="134"/>
    </font>
    <font>
      <sz val="11"/>
      <color rgb="FFFF0000"/>
      <name val="等线"/>
      <charset val="134"/>
      <scheme val="minor"/>
    </font>
    <font>
      <sz val="10"/>
      <color indexed="10"/>
      <name val="微软雅黑"/>
      <charset val="134"/>
    </font>
    <font>
      <sz val="1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1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</xf>
    <xf numFmtId="176" fontId="3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176" fontId="6" fillId="0" borderId="1" xfId="0" applyNumberFormat="1" applyFont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sjb\21&#29289;&#24037;1&#29677;\21&#29289;&#24037;1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2">
          <cell r="C2" t="str">
            <v>谢桓妍</v>
          </cell>
        </row>
        <row r="2">
          <cell r="F2">
            <v>0.1</v>
          </cell>
          <cell r="G2" t="str">
            <v>组织委员,0.1</v>
          </cell>
        </row>
        <row r="3">
          <cell r="C3" t="str">
            <v>王露露</v>
          </cell>
        </row>
        <row r="3">
          <cell r="F3">
            <v>0.18</v>
          </cell>
          <cell r="G3" t="str">
            <v>基于仓库不同作业角色的可视化管控模型解决方案（2023第八届日日顺创客训练营金奖）,0.1
Srtp项目：（校级优秀项目）,0.08</v>
          </cell>
        </row>
        <row r="4">
          <cell r="C4" t="str">
            <v>谭心连</v>
          </cell>
        </row>
        <row r="4">
          <cell r="F4">
            <v>0.25</v>
          </cell>
          <cell r="G4" t="str">
            <v>团支书,0.25</v>
          </cell>
        </row>
        <row r="5">
          <cell r="C5" t="str">
            <v>张靖翀</v>
          </cell>
        </row>
        <row r="5">
          <cell r="F5">
            <v>2.4</v>
          </cell>
          <cell r="G5" t="str">
            <v>“正大杯第十四届全国大学生市场调查与分析大赛总决赛”三等奖,,1
“第十届全国高校BIM毕业设计创新大赛”三等奖,1
主持者、优秀SRTP项目,0.15
班长,0.25</v>
          </cell>
        </row>
        <row r="6">
          <cell r="C6" t="str">
            <v>罗景豪</v>
          </cell>
        </row>
        <row r="6">
          <cell r="F6">
            <v>1.1</v>
          </cell>
          <cell r="G6" t="str">
            <v>“大唐杯”全国大学生新一代信息通信技术大赛四川省赛区一等奖,1
大学生创新训练计划SRTP省创项目作为成员结题,0.1</v>
          </cell>
        </row>
        <row r="7">
          <cell r="C7" t="str">
            <v>李明扬</v>
          </cell>
        </row>
        <row r="7">
          <cell r="F7">
            <v>0.4</v>
          </cell>
          <cell r="G7" t="str">
            <v>大学生创新创业训练计划（SRTP）项目,0.05
交通运输与物流学院学生发展中心理事,0.35</v>
          </cell>
        </row>
        <row r="8">
          <cell r="C8" t="str">
            <v>魏韬</v>
          </cell>
        </row>
        <row r="8">
          <cell r="F8">
            <v>0.45</v>
          </cell>
          <cell r="G8" t="str">
            <v>第八届“日日顺创客训练营”金奖,0.05
云运传媒中心轮值主任（负责人）,0.35
参与校级SRTP项目并通过验收,0.05</v>
          </cell>
        </row>
        <row r="9">
          <cell r="C9" t="str">
            <v>李霁威</v>
          </cell>
        </row>
        <row r="9">
          <cell r="F9">
            <v>0.15</v>
          </cell>
          <cell r="G9" t="str">
            <v>2023大学生创新创业训练计划项目负责人,0.15</v>
          </cell>
        </row>
        <row r="10">
          <cell r="C10" t="str">
            <v>王欣瑶</v>
          </cell>
        </row>
        <row r="10">
          <cell r="F10">
            <v>0.25</v>
          </cell>
          <cell r="G10" t="str">
            <v>交通运输与物流学院团建工作委员会（交运团委）办公室部长,0.25</v>
          </cell>
        </row>
        <row r="11">
          <cell r="C11" t="str">
            <v>陈小兰</v>
          </cell>
        </row>
        <row r="11">
          <cell r="F11">
            <v>0.3</v>
          </cell>
          <cell r="G11" t="str">
            <v>大学生创新创业训练计划（SRTP)校级,0.05
交通运输与物流学院青年志愿者协会公益组织部部长（院级,0.25</v>
          </cell>
        </row>
        <row r="12">
          <cell r="C12" t="str">
            <v>肖雅心</v>
          </cell>
        </row>
        <row r="12">
          <cell r="F12">
            <v>0.8</v>
          </cell>
          <cell r="G12" t="str">
            <v>“日日顺”创客训练营物流设计大赛（全国金奖）,0.4
SRTP校创参与者,0.05
院青年志愿者协会主要负责人,0.35
“正大杯”全国大学生市场调研大赛（四川省一等奖第四顺位）（无官方获奖链接）,1</v>
          </cell>
        </row>
        <row r="13">
          <cell r="C13" t="str">
            <v>曾辛柔</v>
          </cell>
        </row>
        <row r="13">
          <cell r="F13">
            <v>0.41</v>
          </cell>
          <cell r="G13" t="str">
            <v>大学生英语竞赛C类三等奖,0.06;云运传媒中心轮值主任,0.35</v>
          </cell>
        </row>
        <row r="14">
          <cell r="C14" t="str">
            <v>张佳乐</v>
          </cell>
        </row>
        <row r="14">
          <cell r="F14">
            <v>0.22</v>
          </cell>
          <cell r="G14" t="str">
            <v>第四届“外教社 词达人杯”全国大学生英语词汇能力大赛 四川赛区 本科非英语类专业组 二等奖,0.16;2024年CATTI杯全国翻译大赛 初赛 大学非专业A组 英语（笔译） 三等奖,0.06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0"/>
  <sheetViews>
    <sheetView tabSelected="1" topLeftCell="A9" workbookViewId="0">
      <selection activeCell="F27" sqref="F27"/>
    </sheetView>
  </sheetViews>
  <sheetFormatPr defaultColWidth="9" defaultRowHeight="13.8" outlineLevelCol="5"/>
  <cols>
    <col min="1" max="1" width="4.37962962962963" customWidth="1"/>
    <col min="2" max="2" width="15.6111111111111" customWidth="1"/>
    <col min="3" max="3" width="10.2962962962963" customWidth="1"/>
    <col min="4" max="4" width="12.787037037037" customWidth="1"/>
    <col min="5" max="5" width="13.75" customWidth="1"/>
    <col min="6" max="6" width="39.7777777777778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ht="22.5" customHeight="1" spans="1:5">
      <c r="A2" s="3">
        <v>1</v>
      </c>
      <c r="B2" s="4" t="s">
        <v>5</v>
      </c>
      <c r="C2" s="3" t="s">
        <v>6</v>
      </c>
      <c r="D2" s="5">
        <v>87.8234285714286</v>
      </c>
      <c r="E2" s="6">
        <f>VLOOKUP(C2,[1]Sheet1!$C$2:$G$14,4,FALSE)</f>
        <v>0.1</v>
      </c>
    </row>
    <row r="3" ht="22.5" customHeight="1" spans="1:5">
      <c r="A3" s="3">
        <v>2</v>
      </c>
      <c r="B3" s="4" t="s">
        <v>7</v>
      </c>
      <c r="C3" s="3" t="s">
        <v>8</v>
      </c>
      <c r="D3" s="5">
        <v>83.0251428571429</v>
      </c>
      <c r="E3" s="6">
        <f>VLOOKUP(C3,[1]Sheet1!$C$2:$G$14,4,FALSE)</f>
        <v>0.15</v>
      </c>
    </row>
    <row r="4" ht="22.5" customHeight="1" spans="1:6">
      <c r="A4" s="3">
        <v>3</v>
      </c>
      <c r="B4" s="4" t="s">
        <v>9</v>
      </c>
      <c r="C4" s="3" t="s">
        <v>10</v>
      </c>
      <c r="D4" s="5">
        <v>87.0234285714286</v>
      </c>
      <c r="E4" s="6">
        <v>0.28</v>
      </c>
      <c r="F4" s="7"/>
    </row>
    <row r="5" ht="22.5" customHeight="1" spans="1:5">
      <c r="A5" s="3">
        <v>4</v>
      </c>
      <c r="B5" s="4" t="s">
        <v>11</v>
      </c>
      <c r="C5" s="3" t="s">
        <v>12</v>
      </c>
      <c r="D5" s="5">
        <v>74.4972727272727</v>
      </c>
      <c r="E5" s="6">
        <v>0</v>
      </c>
    </row>
    <row r="6" ht="22.5" customHeight="1" spans="1:5">
      <c r="A6" s="3">
        <v>5</v>
      </c>
      <c r="B6" s="4" t="s">
        <v>13</v>
      </c>
      <c r="C6" s="3" t="s">
        <v>14</v>
      </c>
      <c r="D6" s="8">
        <v>78.7405128205128</v>
      </c>
      <c r="E6" s="6">
        <v>0</v>
      </c>
    </row>
    <row r="7" ht="22.5" customHeight="1" spans="1:5">
      <c r="A7" s="3">
        <v>6</v>
      </c>
      <c r="B7" s="4" t="s">
        <v>15</v>
      </c>
      <c r="C7" s="3" t="s">
        <v>16</v>
      </c>
      <c r="D7" s="5">
        <v>82.1005263157895</v>
      </c>
      <c r="E7" s="6">
        <f>VLOOKUP(C7,[1]Sheet1!$C$2:$G$14,4,FALSE)</f>
        <v>0.25</v>
      </c>
    </row>
    <row r="8" ht="22.5" customHeight="1" spans="1:5">
      <c r="A8" s="3">
        <v>7</v>
      </c>
      <c r="B8" s="4" t="s">
        <v>17</v>
      </c>
      <c r="C8" s="3" t="s">
        <v>18</v>
      </c>
      <c r="D8" s="5">
        <v>80.6965714285714</v>
      </c>
      <c r="E8" s="6">
        <v>0</v>
      </c>
    </row>
    <row r="9" ht="22.5" customHeight="1" spans="1:5">
      <c r="A9" s="3">
        <v>8</v>
      </c>
      <c r="B9" s="4" t="s">
        <v>19</v>
      </c>
      <c r="C9" s="3" t="s">
        <v>20</v>
      </c>
      <c r="D9" s="5">
        <v>79.7851428571429</v>
      </c>
      <c r="E9" s="6">
        <v>0</v>
      </c>
    </row>
    <row r="10" ht="22.5" customHeight="1" spans="1:5">
      <c r="A10" s="3">
        <v>9</v>
      </c>
      <c r="B10" s="4" t="s">
        <v>21</v>
      </c>
      <c r="C10" s="3" t="s">
        <v>22</v>
      </c>
      <c r="D10" s="5">
        <v>80.175</v>
      </c>
      <c r="E10" s="6">
        <v>0</v>
      </c>
    </row>
    <row r="11" ht="22.5" customHeight="1" spans="1:5">
      <c r="A11" s="3">
        <v>10</v>
      </c>
      <c r="B11" s="4" t="s">
        <v>23</v>
      </c>
      <c r="C11" s="3" t="s">
        <v>24</v>
      </c>
      <c r="D11" s="5">
        <v>85.7864864864865</v>
      </c>
      <c r="E11" s="6">
        <f>VLOOKUP(C11,[1]Sheet1!$C$2:$G$14,4,FALSE)</f>
        <v>0.3</v>
      </c>
    </row>
    <row r="12" ht="22.5" customHeight="1" spans="1:6">
      <c r="A12" s="3">
        <v>11</v>
      </c>
      <c r="B12" s="4" t="s">
        <v>25</v>
      </c>
      <c r="C12" s="3" t="s">
        <v>26</v>
      </c>
      <c r="D12" s="5">
        <v>88.6895833333333</v>
      </c>
      <c r="E12" s="6">
        <v>1.1</v>
      </c>
      <c r="F12" s="7"/>
    </row>
    <row r="13" ht="22.5" customHeight="1" spans="1:5">
      <c r="A13" s="3">
        <v>12</v>
      </c>
      <c r="B13" s="4" t="s">
        <v>27</v>
      </c>
      <c r="C13" s="3" t="s">
        <v>28</v>
      </c>
      <c r="D13" s="5">
        <v>78.1057142857143</v>
      </c>
      <c r="E13" s="6">
        <v>0</v>
      </c>
    </row>
    <row r="14" ht="22.5" customHeight="1" spans="1:5">
      <c r="A14" s="3">
        <v>13</v>
      </c>
      <c r="B14" s="4" t="s">
        <v>29</v>
      </c>
      <c r="C14" s="3" t="s">
        <v>30</v>
      </c>
      <c r="D14" s="5">
        <v>83.1091428571428</v>
      </c>
      <c r="E14" s="6">
        <f>VLOOKUP(C14,[1]Sheet1!$C$2:$G$14,4,FALSE)</f>
        <v>0.41</v>
      </c>
    </row>
    <row r="15" ht="22.5" customHeight="1" spans="1:5">
      <c r="A15" s="3">
        <v>14</v>
      </c>
      <c r="B15" s="4" t="s">
        <v>31</v>
      </c>
      <c r="C15" s="3" t="s">
        <v>32</v>
      </c>
      <c r="D15" s="5">
        <v>80.5822857142857</v>
      </c>
      <c r="E15" s="6">
        <v>0</v>
      </c>
    </row>
    <row r="16" ht="22.5" customHeight="1" spans="1:5">
      <c r="A16" s="3">
        <v>15</v>
      </c>
      <c r="B16" s="4" t="s">
        <v>33</v>
      </c>
      <c r="C16" s="3" t="s">
        <v>34</v>
      </c>
      <c r="D16" s="5">
        <v>80.327027027027</v>
      </c>
      <c r="E16" s="6">
        <f>VLOOKUP(C16,[1]Sheet1!$C$2:$G$14,4,FALSE)</f>
        <v>0.25</v>
      </c>
    </row>
    <row r="17" ht="22.5" customHeight="1" spans="1:5">
      <c r="A17" s="3">
        <v>16</v>
      </c>
      <c r="B17" s="4" t="s">
        <v>35</v>
      </c>
      <c r="C17" s="3" t="s">
        <v>36</v>
      </c>
      <c r="D17" s="5">
        <v>84.9742857142857</v>
      </c>
      <c r="E17" s="6">
        <f>VLOOKUP(C17,[1]Sheet1!$C$2:$G$14,4,FALSE)</f>
        <v>2.4</v>
      </c>
    </row>
    <row r="18" ht="22.5" customHeight="1" spans="1:5">
      <c r="A18" s="3">
        <v>17</v>
      </c>
      <c r="B18" s="4" t="s">
        <v>37</v>
      </c>
      <c r="C18" s="3" t="s">
        <v>38</v>
      </c>
      <c r="D18" s="8">
        <v>69.8333333333333</v>
      </c>
      <c r="E18" s="6">
        <v>0</v>
      </c>
    </row>
    <row r="19" ht="22.5" customHeight="1" spans="1:5">
      <c r="A19" s="3">
        <v>18</v>
      </c>
      <c r="B19" s="4" t="s">
        <v>39</v>
      </c>
      <c r="C19" s="3" t="s">
        <v>40</v>
      </c>
      <c r="D19" s="5">
        <v>79.2567567567568</v>
      </c>
      <c r="E19" s="6">
        <v>0</v>
      </c>
    </row>
    <row r="20" ht="22.5" customHeight="1" spans="1:5">
      <c r="A20" s="3">
        <v>19</v>
      </c>
      <c r="B20" s="4" t="s">
        <v>41</v>
      </c>
      <c r="C20" s="3" t="s">
        <v>42</v>
      </c>
      <c r="D20" s="5">
        <v>79.5526315789474</v>
      </c>
      <c r="E20" s="6">
        <v>0</v>
      </c>
    </row>
    <row r="21" ht="22.5" customHeight="1" spans="1:5">
      <c r="A21" s="3">
        <v>20</v>
      </c>
      <c r="B21" s="4" t="s">
        <v>43</v>
      </c>
      <c r="C21" s="3" t="s">
        <v>44</v>
      </c>
      <c r="D21" s="5">
        <v>88.9742857142857</v>
      </c>
      <c r="E21" s="6">
        <f>VLOOKUP(C21,[1]Sheet1!$C$2:$G$14,4,FALSE)</f>
        <v>0.22</v>
      </c>
    </row>
    <row r="22" ht="22.5" customHeight="1" spans="1:5">
      <c r="A22" s="3">
        <v>21</v>
      </c>
      <c r="B22" s="4" t="s">
        <v>45</v>
      </c>
      <c r="C22" s="3" t="s">
        <v>46</v>
      </c>
      <c r="D22" s="5">
        <v>75.3428571428571</v>
      </c>
      <c r="E22" s="6">
        <v>0</v>
      </c>
    </row>
    <row r="23" ht="22.5" customHeight="1" spans="1:5">
      <c r="A23" s="3">
        <v>22</v>
      </c>
      <c r="B23" s="4" t="s">
        <v>47</v>
      </c>
      <c r="C23" s="3" t="s">
        <v>48</v>
      </c>
      <c r="D23" s="5">
        <v>87.7175609756098</v>
      </c>
      <c r="E23" s="6">
        <f>VLOOKUP(C23,[1]Sheet1!$C$2:$G$14,4,FALSE)</f>
        <v>1.1</v>
      </c>
    </row>
    <row r="24" ht="22.5" customHeight="1" spans="1:5">
      <c r="A24" s="3">
        <v>23</v>
      </c>
      <c r="B24" s="4" t="s">
        <v>49</v>
      </c>
      <c r="C24" s="3" t="s">
        <v>50</v>
      </c>
      <c r="D24" s="5">
        <v>75.408</v>
      </c>
      <c r="E24" s="6">
        <v>0</v>
      </c>
    </row>
    <row r="25" ht="22.5" customHeight="1" spans="1:5">
      <c r="A25" s="3">
        <v>24</v>
      </c>
      <c r="B25" s="4" t="s">
        <v>51</v>
      </c>
      <c r="C25" s="3" t="s">
        <v>52</v>
      </c>
      <c r="D25" s="5">
        <v>85.5604651162791</v>
      </c>
      <c r="E25" s="6">
        <f>VLOOKUP(C25,[1]Sheet1!$C$2:$G$14,4,FALSE)</f>
        <v>0.4</v>
      </c>
    </row>
    <row r="26" ht="22.5" customHeight="1" spans="1:5">
      <c r="A26" s="3">
        <v>25</v>
      </c>
      <c r="B26" s="4" t="s">
        <v>53</v>
      </c>
      <c r="C26" s="3" t="s">
        <v>54</v>
      </c>
      <c r="D26" s="5">
        <v>62.04625</v>
      </c>
      <c r="E26" s="6">
        <v>0</v>
      </c>
    </row>
    <row r="27" ht="22.5" customHeight="1" spans="1:6">
      <c r="A27" s="3">
        <v>26</v>
      </c>
      <c r="B27" s="4" t="s">
        <v>55</v>
      </c>
      <c r="C27" s="3" t="s">
        <v>56</v>
      </c>
      <c r="D27" s="5">
        <v>88.4585365853658</v>
      </c>
      <c r="E27" s="9">
        <v>0.9</v>
      </c>
      <c r="F27" s="7"/>
    </row>
    <row r="28" ht="22.5" customHeight="1" spans="1:5">
      <c r="A28" s="3">
        <v>27</v>
      </c>
      <c r="B28" s="4" t="s">
        <v>57</v>
      </c>
      <c r="C28" s="3" t="s">
        <v>58</v>
      </c>
      <c r="D28" s="5">
        <v>81.8794285714286</v>
      </c>
      <c r="E28" s="6">
        <v>0</v>
      </c>
    </row>
    <row r="29" ht="22.5" customHeight="1" spans="1:5">
      <c r="A29" s="3">
        <v>28</v>
      </c>
      <c r="B29" s="4" t="s">
        <v>59</v>
      </c>
      <c r="C29" s="3" t="s">
        <v>60</v>
      </c>
      <c r="D29" s="5">
        <v>77.5321052631579</v>
      </c>
      <c r="E29" s="6">
        <v>0</v>
      </c>
    </row>
    <row r="30" ht="22.5" customHeight="1" spans="1:5">
      <c r="A30" s="3">
        <v>29</v>
      </c>
      <c r="B30" s="4" t="s">
        <v>61</v>
      </c>
      <c r="C30" s="3" t="s">
        <v>62</v>
      </c>
      <c r="D30" s="5">
        <v>84.2183783783784</v>
      </c>
      <c r="E30" s="6"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博宇 范</dc:creator>
  <cp:lastModifiedBy>哦</cp:lastModifiedBy>
  <dcterms:created xsi:type="dcterms:W3CDTF">2024-09-04T10:49:00Z</dcterms:created>
  <dcterms:modified xsi:type="dcterms:W3CDTF">2024-09-11T11:29:10Z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C2D21BB6E9AD4D47A5950E194E99D681_12</vt:lpwstr>
  </property>
  <property fmtid="{D5CDD505-2E9C-101B-9397-08002B2CF9AE}" pid="3" name="KSOProductBuildVer">
    <vt:lpwstr>2052-12.1.0.17827</vt:lpwstr>
  </property>
</Properties>
</file>