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<sst xmlns="http://schemas.openxmlformats.org/spreadsheetml/2006/main" count="61" uniqueCount="61">
  <si>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>序号</t>
  </si>
  <si>
    <t>学号</t>
  </si>
  <si>
    <t>姓名</t>
  </si>
  <si>
    <t>智育成绩</t>
  </si>
  <si>
    <t>发展性评价成绩</t>
  </si>
  <si>
    <t>2019112711</t>
  </si>
  <si>
    <t>韦竣潇</t>
  </si>
  <si>
    <t>2021113155</t>
  </si>
  <si>
    <t>许静</t>
  </si>
  <si>
    <t>2021113156</t>
  </si>
  <si>
    <t>杨通</t>
  </si>
  <si>
    <t>2021113157</t>
  </si>
  <si>
    <t>彭鑫</t>
  </si>
  <si>
    <t>2021113158</t>
  </si>
  <si>
    <t>张袁萌</t>
  </si>
  <si>
    <t>2021113159</t>
  </si>
  <si>
    <t>陈选英</t>
  </si>
  <si>
    <t>2021113160</t>
  </si>
  <si>
    <t>王梓为</t>
  </si>
  <si>
    <t>2021113161</t>
  </si>
  <si>
    <t>杨宛璐</t>
  </si>
  <si>
    <t>2021113162</t>
  </si>
  <si>
    <t>成世荣</t>
  </si>
  <si>
    <t>2021113164</t>
  </si>
  <si>
    <t>力悦馨</t>
  </si>
  <si>
    <t>2021113165</t>
  </si>
  <si>
    <t>卢钰</t>
  </si>
  <si>
    <t>2021113166</t>
  </si>
  <si>
    <t>陈鸿聪</t>
  </si>
  <si>
    <t>2021113168</t>
  </si>
  <si>
    <t>刘思齐</t>
  </si>
  <si>
    <t>2021113169</t>
  </si>
  <si>
    <t>肖其铖</t>
  </si>
  <si>
    <t>2021113170</t>
  </si>
  <si>
    <t>张新月</t>
  </si>
  <si>
    <t>2021113171</t>
  </si>
  <si>
    <t>李方云</t>
  </si>
  <si>
    <t>2021113172</t>
  </si>
  <si>
    <t>郑铭跃</t>
  </si>
  <si>
    <t>2021113173</t>
  </si>
  <si>
    <t>李兆鑫</t>
  </si>
  <si>
    <t>2021113174</t>
  </si>
  <si>
    <t>熊子涵</t>
  </si>
  <si>
    <t>2021113175</t>
  </si>
  <si>
    <t>孙宪</t>
  </si>
  <si>
    <t>2021113177</t>
  </si>
  <si>
    <t>宋涵清</t>
  </si>
  <si>
    <t>2021113178</t>
  </si>
  <si>
    <t>高宇宏</t>
  </si>
  <si>
    <t>2021113182</t>
  </si>
  <si>
    <t>曹钢</t>
  </si>
  <si>
    <t>2021113184</t>
  </si>
  <si>
    <t>吕铮然</t>
  </si>
  <si>
    <t>2021113185</t>
  </si>
  <si>
    <t>周迅</t>
  </si>
  <si>
    <t>2021113188</t>
  </si>
  <si>
    <t>金芮伊</t>
  </si>
  <si>
    <t>2021113191</t>
  </si>
  <si>
    <t>蒋雨萱</t>
  </si>
  <si>
    <t>2021115622</t>
  </si>
  <si>
    <t>罗航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</si>
</sst>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6">
    <font>
      <sz val="11"/>
      <color theme="1"/>
      <name val="等线"/>
      <charset val="134"/>
      <scheme val="minor"/>
    </font>
    <font>
      <b/>
      <sz val="11"/>
      <color indexed="8"/>
      <name val="微软雅黑"/>
      <charset val="134"/>
    </font>
    <font>
      <b/>
      <sz val="11"/>
      <color theme="1"/>
      <name val="微软雅黑"/>
      <charset val="134"/>
    </font>
    <font>
      <sz val="11"/>
      <color indexed="8"/>
      <name val="微软雅黑"/>
      <charset val="134"/>
    </font>
    <font>
      <sz val="11"/>
      <color theme="1"/>
      <name val="微软雅黑"/>
      <charset val="134"/>
    </font>
    <font>
      <sz val="11"/>
      <color rgb="FFFF0000"/>
      <name val="等线"/>
      <charset val="134"/>
      <scheme val="minor"/>
    </font>
    <font>
      <sz val="11"/>
      <color indexed="1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NumberFormat="1" applyFont="1" applyBorder="1" applyAlignment="1" applyProtection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77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77" fontId="6" fillId="0" borderId="1" xfId="0" applyNumberFormat="1" applyFont="1" applyBorder="1" applyAlignment="1" applyProtection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sjb\21&#29289;&#24037;4&#29677;\21&#29289;&#24037;4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C2" t="str">
            <v>曹钢</v>
          </cell>
        </row>
        <row r="2">
          <cell r="F2">
            <v>3.8</v>
          </cell>
          <cell r="G2" t="str">
            <v>“长春国际汽车城&amp;一汽物流杯”第八届全国大学生物流设计大赛 全国一等奖，2.8
2023年“高教社杯”全国大学生数学建模竞赛 四川省一等奖，1</v>
          </cell>
        </row>
        <row r="3">
          <cell r="C3" t="str">
            <v>吕铮然</v>
          </cell>
        </row>
        <row r="3">
          <cell r="F3">
            <v>0.06</v>
          </cell>
          <cell r="G3" t="str">
            <v>交通运输与物流学院十佳班集体，0.06</v>
          </cell>
        </row>
        <row r="4">
          <cell r="C4" t="str">
            <v>金芮伊</v>
          </cell>
        </row>
        <row r="5">
          <cell r="C5" t="str">
            <v>蒋雨萱</v>
          </cell>
        </row>
        <row r="5">
          <cell r="F5">
            <v>1.46</v>
          </cell>
          <cell r="G5" t="str">
            <v>2023（第三届）四川省大学生物流设计大赛一等奖，1
西南交通大学第十五届课外科技创新实验竞赛校级铜奖，0.05
 物流协会会长，0.35
交通运输与物流学院 2023 年度十佳班集体，0.06</v>
          </cell>
        </row>
        <row r="6">
          <cell r="C6" t="str">
            <v>罗航</v>
          </cell>
        </row>
        <row r="6">
          <cell r="F6">
            <v>0.16</v>
          </cell>
          <cell r="G6" t="str">
            <v>院十佳班集体，0.06
应用区块链技术对快递包裹跟踪的研究  省级，0.1</v>
          </cell>
        </row>
        <row r="7">
          <cell r="C7" t="str">
            <v>许静</v>
          </cell>
        </row>
        <row r="7">
          <cell r="F7">
            <v>0.31</v>
          </cell>
          <cell r="G7" t="str">
            <v>云运传媒中心部长，0.25
院十佳班集体，0.06</v>
          </cell>
        </row>
        <row r="8">
          <cell r="C8" t="str">
            <v>杨通</v>
          </cell>
        </row>
        <row r="8">
          <cell r="F8">
            <v>2.34</v>
          </cell>
          <cell r="G8" t="str">
            <v>第十五届中国大学生服务外包创新创业大赛全国赛三等奖，1
2023 年“高教社杯”全国大学生数学建模竞赛四川省一等奖，1
SRTP（应用区块链技术对快递包裹跟踪的研究）结题，0.08
大学生书画协会副会长，0.2
十佳班级体，0.06</v>
          </cell>
        </row>
        <row r="9">
          <cell r="C9" t="str">
            <v>彭鑫</v>
          </cell>
        </row>
        <row r="9">
          <cell r="F9">
            <v>1.21</v>
          </cell>
          <cell r="G9" t="str">
            <v>全国大学生数学建模竞赛省级一等奖，1
宣传委员，0.15
院十佳班集体，0.06</v>
          </cell>
        </row>
        <row r="10">
          <cell r="C10" t="str">
            <v>张袁萌</v>
          </cell>
        </row>
        <row r="10">
          <cell r="F10">
            <v>0.26</v>
          </cell>
          <cell r="G10" t="str">
            <v>学习委员，0.2
十佳班集体，0.06</v>
          </cell>
        </row>
        <row r="11">
          <cell r="C11" t="str">
            <v>陈选英</v>
          </cell>
        </row>
        <row r="11">
          <cell r="F11">
            <v>3.85</v>
          </cell>
          <cell r="G11" t="str">
            <v>全国大学生数学建模竞赛国家二等奖，1.8
全国大学生物流设计大赛国家二等奖，1.8
班长，0.25</v>
          </cell>
        </row>
        <row r="12">
          <cell r="C12" t="str">
            <v>王梓为</v>
          </cell>
        </row>
        <row r="12">
          <cell r="F12">
            <v>0.06</v>
          </cell>
          <cell r="G12" t="str">
            <v>交通运输与物流学院十佳班集体，0.06</v>
          </cell>
        </row>
        <row r="13">
          <cell r="C13" t="str">
            <v>杨宛璐</v>
          </cell>
        </row>
        <row r="13">
          <cell r="F13">
            <v>2.39</v>
          </cell>
          <cell r="G13" t="str">
            <v>全国大学生物流设计大赛，二等奖（无比赛官网获奖链接），1.8
全国三维数字化创新设计大赛，三等奖（无比赛官网获奖链接），0.5
SRTP项目，完成，主持人，0.08
心理委员，0.15
十佳班集体，0.06</v>
          </cell>
        </row>
        <row r="14">
          <cell r="C14" t="str">
            <v>成世荣</v>
          </cell>
        </row>
        <row r="14">
          <cell r="F14">
            <v>3.1</v>
          </cell>
          <cell r="G14" t="str">
            <v>第八届全国大学生物流设计大赛 一等奖，2.8
大学生创新训练计划项目 组长且优秀结题，0.3</v>
          </cell>
        </row>
        <row r="15">
          <cell r="C15" t="str">
            <v>力悦馨</v>
          </cell>
        </row>
        <row r="15">
          <cell r="F15">
            <v>0.06</v>
          </cell>
          <cell r="G15" t="str">
            <v>十佳班集体，0.06</v>
          </cell>
        </row>
        <row r="16">
          <cell r="C16" t="str">
            <v>刘思齐</v>
          </cell>
        </row>
        <row r="16">
          <cell r="F16">
            <v>0.06</v>
          </cell>
          <cell r="G16" t="str">
            <v>十佳班集体（院十佳班集体），0.06</v>
          </cell>
        </row>
        <row r="17">
          <cell r="C17" t="str">
            <v>肖其铖</v>
          </cell>
        </row>
        <row r="17">
          <cell r="F17">
            <v>2.26</v>
          </cell>
          <cell r="G17" t="str">
            <v>全国大学生数学建模竞赛省级一等奖，1
五一杯数学建模竞赛三等奖，0.2
电工杯数学建模竞赛二等奖，0.3
“运达杯”体育节师生足球比赛二等奖，0.08
十佳班集体，0.6
省部级SRTP负责人，0.08</v>
          </cell>
        </row>
        <row r="18">
          <cell r="C18" t="str">
            <v>李方云</v>
          </cell>
        </row>
        <row r="18">
          <cell r="F18">
            <v>0.06</v>
          </cell>
          <cell r="G18" t="str">
            <v>交通运输与物流学院2023年度十佳班集体，0.06</v>
          </cell>
        </row>
        <row r="19">
          <cell r="C19" t="str">
            <v>郑铭跃</v>
          </cell>
        </row>
        <row r="19">
          <cell r="F19">
            <v>0.21</v>
          </cell>
          <cell r="G19" t="str">
            <v>生活委员，0.15
交通运输与物流学院2023年度十佳班集体，0.06</v>
          </cell>
        </row>
        <row r="20">
          <cell r="C20" t="str">
            <v>李兆鑫</v>
          </cell>
        </row>
        <row r="20">
          <cell r="F20">
            <v>0.11</v>
          </cell>
          <cell r="G20" t="str">
            <v>SRTP参与者（成员），0.05
院十佳班集体，0.06</v>
          </cell>
        </row>
        <row r="21">
          <cell r="C21" t="str">
            <v>高宇宏</v>
          </cell>
        </row>
        <row r="21">
          <cell r="F21">
            <v>0.21</v>
          </cell>
          <cell r="G21" t="str">
            <v>班级体育委员，0.15
十佳班集体，0.06</v>
          </cell>
        </row>
        <row r="22">
          <cell r="C22" t="str">
            <v>周迅</v>
          </cell>
        </row>
        <row r="22">
          <cell r="F22">
            <v>0.33</v>
          </cell>
          <cell r="G22" t="str">
            <v>物流协会副会长，0.25
2024年西南交通大学运动舞蹈大赛第二名，0.08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9"/>
  <sheetViews>
    <sheetView tabSelected="1" topLeftCell="A6" workbookViewId="0">
      <selection activeCell="F24" sqref="F24"/>
    </sheetView>
  </sheetViews>
  <sheetFormatPr defaultColWidth="9" defaultRowHeight="13.8" outlineLevelCol="5"/>
  <cols>
    <col min="1" max="1" width="4.37962962962963" customWidth="1"/>
    <col min="2" max="2" width="15.6111111111111" customWidth="1"/>
    <col min="3" max="3" width="10.2962962962963" customWidth="1"/>
    <col min="4" max="4" width="12.7962962962963" customWidth="1"/>
    <col min="5" max="5" width="20.6203703703704" customWidth="1"/>
    <col min="6" max="6" width="19.5555555555556" style="1" customWidth="1"/>
  </cols>
  <sheetData>
    <row r="1" ht="22.5" customHeight="1" spans="1:5">
      <c r="A1" s="2" t="s">
        <v>0</v>
      </c>
      <c r="B1" s="2" t="s">
        <v>1</v>
      </c>
      <c r="C1" s="2" t="s">
        <v>2</v>
      </c>
      <c r="D1" s="2" t="s">
        <v>3</v>
      </c>
      <c r="E1" s="3" t="s">
        <v>4</v>
      </c>
    </row>
    <row r="2" ht="22.5" customHeight="1" spans="1:5">
      <c r="A2" s="4">
        <v>1</v>
      </c>
      <c r="B2" s="5" t="s">
        <v>5</v>
      </c>
      <c r="C2" s="4" t="s">
        <v>6</v>
      </c>
      <c r="D2" s="6">
        <v>69.24</v>
      </c>
      <c r="E2" s="7">
        <v>0</v>
      </c>
    </row>
    <row r="3" ht="22.5" customHeight="1" spans="1:5">
      <c r="A3" s="4">
        <v>2</v>
      </c>
      <c r="B3" s="5" t="s">
        <v>7</v>
      </c>
      <c r="C3" s="4" t="s">
        <v>8</v>
      </c>
      <c r="D3" s="6">
        <v>85.1157575757576</v>
      </c>
      <c r="E3" s="7">
        <f>VLOOKUP(C3,[1]Sheet1!$C$2:$G$22,4,FALSE)</f>
        <v>0.31</v>
      </c>
    </row>
    <row r="4" ht="22.5" customHeight="1" spans="1:5">
      <c r="A4" s="4">
        <v>3</v>
      </c>
      <c r="B4" s="5" t="s">
        <v>9</v>
      </c>
      <c r="C4" s="4" t="s">
        <v>10</v>
      </c>
      <c r="D4" s="6">
        <v>88.0737142857143</v>
      </c>
      <c r="E4" s="7">
        <f>VLOOKUP(C4,[1]Sheet1!$C$2:$G$22,4,FALSE)</f>
        <v>2.34</v>
      </c>
    </row>
    <row r="5" ht="22.5" customHeight="1" spans="1:5">
      <c r="A5" s="4">
        <v>4</v>
      </c>
      <c r="B5" s="5" t="s">
        <v>11</v>
      </c>
      <c r="C5" s="4" t="s">
        <v>12</v>
      </c>
      <c r="D5" s="6">
        <v>88.7521212121212</v>
      </c>
      <c r="E5" s="7">
        <f>VLOOKUP(C5,[1]Sheet1!$C$2:$G$22,4,FALSE)</f>
        <v>1.21</v>
      </c>
    </row>
    <row r="6" ht="22.5" customHeight="1" spans="1:5">
      <c r="A6" s="4">
        <v>5</v>
      </c>
      <c r="B6" s="5" t="s">
        <v>13</v>
      </c>
      <c r="C6" s="4" t="s">
        <v>14</v>
      </c>
      <c r="D6" s="6">
        <v>76.54</v>
      </c>
      <c r="E6" s="7">
        <f>VLOOKUP(C6,[1]Sheet1!$C$2:$G$22,4,FALSE)</f>
        <v>0.26</v>
      </c>
    </row>
    <row r="7" ht="22.5" customHeight="1" spans="1:6">
      <c r="A7" s="4">
        <v>6</v>
      </c>
      <c r="B7" s="5" t="s">
        <v>15</v>
      </c>
      <c r="C7" s="4" t="s">
        <v>16</v>
      </c>
      <c r="D7" s="6">
        <v>91.4187878787879</v>
      </c>
      <c r="E7" s="7">
        <v>3</v>
      </c>
      <c r="F7" s="8"/>
    </row>
    <row r="8" ht="22.5" customHeight="1" spans="1:5">
      <c r="A8" s="4">
        <v>7</v>
      </c>
      <c r="B8" s="5" t="s">
        <v>17</v>
      </c>
      <c r="C8" s="4" t="s">
        <v>18</v>
      </c>
      <c r="D8" s="6">
        <v>79.0108108108108</v>
      </c>
      <c r="E8" s="7">
        <f>VLOOKUP(C8,[1]Sheet1!$C$2:$G$22,4,FALSE)</f>
        <v>0.06</v>
      </c>
    </row>
    <row r="9" ht="22.5" customHeight="1" spans="1:5">
      <c r="A9" s="4">
        <v>8</v>
      </c>
      <c r="B9" s="5" t="s">
        <v>19</v>
      </c>
      <c r="C9" s="4" t="s">
        <v>20</v>
      </c>
      <c r="D9" s="6">
        <v>87.7257142857143</v>
      </c>
      <c r="E9" s="7">
        <f>VLOOKUP(C9,[1]Sheet1!$C$2:$G$22,4,FALSE)</f>
        <v>2.39</v>
      </c>
    </row>
    <row r="10" ht="22.5" customHeight="1" spans="1:6">
      <c r="A10" s="4">
        <v>9</v>
      </c>
      <c r="B10" s="5" t="s">
        <v>21</v>
      </c>
      <c r="C10" s="4" t="s">
        <v>22</v>
      </c>
      <c r="D10" s="6">
        <v>89.6965714285714</v>
      </c>
      <c r="E10" s="7">
        <v>3</v>
      </c>
      <c r="F10" s="8"/>
    </row>
    <row r="11" ht="22.5" customHeight="1" spans="1:5">
      <c r="A11" s="4">
        <v>10</v>
      </c>
      <c r="B11" s="5" t="s">
        <v>23</v>
      </c>
      <c r="C11" s="4" t="s">
        <v>24</v>
      </c>
      <c r="D11" s="6">
        <v>84.2545454545455</v>
      </c>
      <c r="E11" s="7">
        <f>VLOOKUP(C11,[1]Sheet1!$C$2:$G$22,4,FALSE)</f>
        <v>0.06</v>
      </c>
    </row>
    <row r="12" ht="22.5" customHeight="1" spans="1:5">
      <c r="A12" s="4">
        <v>11</v>
      </c>
      <c r="B12" s="5" t="s">
        <v>25</v>
      </c>
      <c r="C12" s="4" t="s">
        <v>26</v>
      </c>
      <c r="D12" s="9">
        <v>70.8872727272727</v>
      </c>
      <c r="E12" s="7">
        <v>0</v>
      </c>
    </row>
    <row r="13" ht="22.5" customHeight="1" spans="1:5">
      <c r="A13" s="4">
        <v>12</v>
      </c>
      <c r="B13" s="5" t="s">
        <v>27</v>
      </c>
      <c r="C13" s="4" t="s">
        <v>28</v>
      </c>
      <c r="D13" s="9">
        <v>72.9542857142857</v>
      </c>
      <c r="E13" s="7">
        <v>0</v>
      </c>
    </row>
    <row r="14" ht="22.5" customHeight="1" spans="1:5">
      <c r="A14" s="4">
        <v>13</v>
      </c>
      <c r="B14" s="5" t="s">
        <v>29</v>
      </c>
      <c r="C14" s="4" t="s">
        <v>30</v>
      </c>
      <c r="D14" s="6">
        <v>79.3</v>
      </c>
      <c r="E14" s="7">
        <f>VLOOKUP(C14,[1]Sheet1!$C$2:$G$22,4,FALSE)</f>
        <v>0.06</v>
      </c>
    </row>
    <row r="15" ht="22.5" customHeight="1" spans="1:5">
      <c r="A15" s="4">
        <v>14</v>
      </c>
      <c r="B15" s="5" t="s">
        <v>31</v>
      </c>
      <c r="C15" s="4" t="s">
        <v>32</v>
      </c>
      <c r="D15" s="6">
        <v>85.7722727272727</v>
      </c>
      <c r="E15" s="7">
        <f>VLOOKUP(C15,[1]Sheet1!$C$2:$G$22,4,FALSE)</f>
        <v>2.26</v>
      </c>
    </row>
    <row r="16" ht="22.5" customHeight="1" spans="1:5">
      <c r="A16" s="4">
        <v>15</v>
      </c>
      <c r="B16" s="5" t="s">
        <v>33</v>
      </c>
      <c r="C16" s="4" t="s">
        <v>34</v>
      </c>
      <c r="D16" s="6">
        <v>81.8114285714286</v>
      </c>
      <c r="E16" s="7">
        <v>0</v>
      </c>
    </row>
    <row r="17" ht="22.5" customHeight="1" spans="1:5">
      <c r="A17" s="4">
        <v>16</v>
      </c>
      <c r="B17" s="5" t="s">
        <v>35</v>
      </c>
      <c r="C17" s="4" t="s">
        <v>36</v>
      </c>
      <c r="D17" s="9">
        <v>72.7595744680851</v>
      </c>
      <c r="E17" s="7">
        <f>VLOOKUP(C17,[1]Sheet1!$C$2:$G$22,4,FALSE)</f>
        <v>0.06</v>
      </c>
    </row>
    <row r="18" ht="22.5" customHeight="1" spans="1:5">
      <c r="A18" s="4">
        <v>17</v>
      </c>
      <c r="B18" s="5" t="s">
        <v>37</v>
      </c>
      <c r="C18" s="4" t="s">
        <v>38</v>
      </c>
      <c r="D18" s="9">
        <v>60.914</v>
      </c>
      <c r="E18" s="7">
        <f>VLOOKUP(C18,[1]Sheet1!$C$2:$G$22,4,FALSE)</f>
        <v>0.21</v>
      </c>
    </row>
    <row r="19" ht="22.5" customHeight="1" spans="1:5">
      <c r="A19" s="4">
        <v>18</v>
      </c>
      <c r="B19" s="5" t="s">
        <v>39</v>
      </c>
      <c r="C19" s="4" t="s">
        <v>40</v>
      </c>
      <c r="D19" s="6">
        <v>80.1787878787879</v>
      </c>
      <c r="E19" s="7">
        <f>VLOOKUP(C19,[1]Sheet1!$C$2:$G$22,4,FALSE)</f>
        <v>0.11</v>
      </c>
    </row>
    <row r="20" ht="22.5" customHeight="1" spans="1:5">
      <c r="A20" s="4">
        <v>19</v>
      </c>
      <c r="B20" s="5" t="s">
        <v>41</v>
      </c>
      <c r="C20" s="4" t="s">
        <v>42</v>
      </c>
      <c r="D20" s="6">
        <v>81.8508108108108</v>
      </c>
      <c r="E20" s="7">
        <v>0</v>
      </c>
    </row>
    <row r="21" ht="22.5" customHeight="1" spans="1:5">
      <c r="A21" s="4">
        <v>20</v>
      </c>
      <c r="B21" s="5" t="s">
        <v>43</v>
      </c>
      <c r="C21" s="4" t="s">
        <v>44</v>
      </c>
      <c r="D21" s="6">
        <v>80.6210810810811</v>
      </c>
      <c r="E21" s="7">
        <v>0</v>
      </c>
    </row>
    <row r="22" ht="22.5" customHeight="1" spans="1:5">
      <c r="A22" s="4">
        <v>21</v>
      </c>
      <c r="B22" s="5" t="s">
        <v>45</v>
      </c>
      <c r="C22" s="4" t="s">
        <v>46</v>
      </c>
      <c r="D22" s="6">
        <v>77.5095</v>
      </c>
      <c r="E22" s="7">
        <v>0</v>
      </c>
    </row>
    <row r="23" ht="22.5" customHeight="1" spans="1:5">
      <c r="A23" s="4">
        <v>22</v>
      </c>
      <c r="B23" s="5" t="s">
        <v>47</v>
      </c>
      <c r="C23" s="4" t="s">
        <v>48</v>
      </c>
      <c r="D23" s="9">
        <v>67.7488888888889</v>
      </c>
      <c r="E23" s="7">
        <f>VLOOKUP(C23,[1]Sheet1!$C$2:$G$22,4,FALSE)</f>
        <v>0.21</v>
      </c>
    </row>
    <row r="24" ht="22.5" customHeight="1" spans="1:6">
      <c r="A24" s="4">
        <v>23</v>
      </c>
      <c r="B24" s="5" t="s">
        <v>49</v>
      </c>
      <c r="C24" s="4" t="s">
        <v>50</v>
      </c>
      <c r="D24" s="6">
        <v>89.1205</v>
      </c>
      <c r="E24" s="7">
        <v>3</v>
      </c>
      <c r="F24" s="8"/>
    </row>
    <row r="25" ht="22.5" customHeight="1" spans="1:5">
      <c r="A25" s="4">
        <v>24</v>
      </c>
      <c r="B25" s="5" t="s">
        <v>51</v>
      </c>
      <c r="C25" s="4" t="s">
        <v>52</v>
      </c>
      <c r="D25" s="6">
        <v>80.528</v>
      </c>
      <c r="E25" s="7">
        <f>VLOOKUP(C25,[1]Sheet1!$C$2:$G$22,4,FALSE)</f>
        <v>0.06</v>
      </c>
    </row>
    <row r="26" ht="22.5" customHeight="1" spans="1:5">
      <c r="A26" s="4">
        <v>25</v>
      </c>
      <c r="B26" s="5" t="s">
        <v>53</v>
      </c>
      <c r="C26" s="4" t="s">
        <v>54</v>
      </c>
      <c r="D26" s="6">
        <v>84.0832432432432</v>
      </c>
      <c r="E26" s="7">
        <f>VLOOKUP(C26,[1]Sheet1!$C$2:$G$22,4,FALSE)</f>
        <v>0.33</v>
      </c>
    </row>
    <row r="27" ht="22.5" customHeight="1" spans="1:5">
      <c r="A27" s="4">
        <v>26</v>
      </c>
      <c r="B27" s="5" t="s">
        <v>55</v>
      </c>
      <c r="C27" s="4" t="s">
        <v>56</v>
      </c>
      <c r="D27" s="6">
        <v>85.6165714285714</v>
      </c>
      <c r="E27" s="7">
        <v>0</v>
      </c>
    </row>
    <row r="28" ht="22.5" customHeight="1" spans="1:5">
      <c r="A28" s="4">
        <v>27</v>
      </c>
      <c r="B28" s="5" t="s">
        <v>57</v>
      </c>
      <c r="C28" s="4" t="s">
        <v>58</v>
      </c>
      <c r="D28" s="6">
        <v>89.1123076923077</v>
      </c>
      <c r="E28" s="7">
        <f>VLOOKUP(C28,[1]Sheet1!$C$2:$G$22,4,FALSE)</f>
        <v>1.46</v>
      </c>
    </row>
    <row r="29" ht="22.5" customHeight="1" spans="1:5">
      <c r="A29" s="4">
        <v>28</v>
      </c>
      <c r="B29" s="5" t="s">
        <v>59</v>
      </c>
      <c r="C29" s="4" t="s">
        <v>60</v>
      </c>
      <c r="D29" s="4">
        <v>83.1414</v>
      </c>
      <c r="E29" s="7">
        <f>VLOOKUP(C29,[1]Sheet1!$C$2:$G$22,4,FALSE)</f>
        <v>0.16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博宇 范</dc:creator>
  <cp:lastModifiedBy>哦</cp:lastModifiedBy>
  <dcterms:created xsi:type="dcterms:W3CDTF">2024-09-04T10:52:00Z</dcterms:created>
  <dcterms:modified xsi:type="dcterms:W3CDTF">2024-09-11T11:30:14Z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10057E45D28C404FB405FDD55C92F912_12</vt:lpwstr>
  </property>
  <property fmtid="{D5CDD505-2E9C-101B-9397-08002B2CF9AE}" pid="3" name="KSOProductBuildVer">
    <vt:lpwstr>2052-12.1.0.17827</vt:lpwstr>
  </property>
</Properties>
</file>